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35" yWindow="0" windowWidth="22665" windowHeight="10125" activeTab="2"/>
  </bookViews>
  <sheets>
    <sheet name="Taul1" sheetId="1" r:id="rId1"/>
    <sheet name="Taul2" sheetId="2" r:id="rId2"/>
    <sheet name="Taul3" sheetId="3" r:id="rId3"/>
  </sheets>
  <calcPr calcId="145621"/>
</workbook>
</file>

<file path=xl/calcChain.xml><?xml version="1.0" encoding="utf-8"?>
<calcChain xmlns="http://schemas.openxmlformats.org/spreadsheetml/2006/main">
  <c r="K8" i="3" l="1"/>
  <c r="K19" i="3"/>
  <c r="K26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4" i="3"/>
  <c r="O13" i="3"/>
  <c r="Y14" i="3"/>
  <c r="AA13" i="3"/>
  <c r="AA9" i="3"/>
  <c r="Z9" i="3"/>
  <c r="Y9" i="3"/>
  <c r="Y13" i="3" s="1"/>
  <c r="W9" i="3"/>
  <c r="W13" i="3" s="1"/>
  <c r="N9" i="3"/>
  <c r="P9" i="3"/>
  <c r="Q13" i="3"/>
  <c r="S13" i="3"/>
  <c r="S11" i="3"/>
  <c r="Q11" i="3"/>
  <c r="O11" i="3"/>
  <c r="Q9" i="3"/>
  <c r="R9" i="3"/>
  <c r="S9" i="3"/>
  <c r="O9" i="3"/>
  <c r="Q14" i="3" l="1"/>
  <c r="U15" i="3" s="1"/>
  <c r="N34" i="2" l="1"/>
</calcChain>
</file>

<file path=xl/sharedStrings.xml><?xml version="1.0" encoding="utf-8"?>
<sst xmlns="http://schemas.openxmlformats.org/spreadsheetml/2006/main" count="46" uniqueCount="32">
  <si>
    <t>x</t>
  </si>
  <si>
    <t xml:space="preserve"> </t>
  </si>
  <si>
    <t>59,15 keskikohta</t>
  </si>
  <si>
    <t>min</t>
  </si>
  <si>
    <t>1065sek</t>
  </si>
  <si>
    <t>toppasi 43,15</t>
  </si>
  <si>
    <t>keskikohta</t>
  </si>
  <si>
    <t>kävi 5min</t>
  </si>
  <si>
    <t>komp käynnistyi 38,15</t>
  </si>
  <si>
    <t>tulistus</t>
  </si>
  <si>
    <t>lähtö</t>
  </si>
  <si>
    <t>tulo</t>
  </si>
  <si>
    <t>aika</t>
  </si>
  <si>
    <t>dt</t>
  </si>
  <si>
    <t>3kW</t>
  </si>
  <si>
    <t>6kW</t>
  </si>
  <si>
    <t>9kW</t>
  </si>
  <si>
    <t>ka</t>
  </si>
  <si>
    <t>-liuos,log,läm</t>
  </si>
  <si>
    <t>Virtaus</t>
  </si>
  <si>
    <t>antoteho</t>
  </si>
  <si>
    <t>keruu dt</t>
  </si>
  <si>
    <t>cop</t>
  </si>
  <si>
    <t>kaivoteho</t>
  </si>
  <si>
    <t>liuospumppu</t>
  </si>
  <si>
    <t>Vakio-p 4</t>
  </si>
  <si>
    <t>_ p 5,5 __</t>
  </si>
  <si>
    <t>__p 7 ___</t>
  </si>
  <si>
    <t>kuva1</t>
  </si>
  <si>
    <t>kuva2</t>
  </si>
  <si>
    <t>kuva3</t>
  </si>
  <si>
    <t>kaivo virtaus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</si>
</sst>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169" fontId="0" fillId="0" borderId="0" xfId="0" applyNumberFormat="1"/>
    <xf numFmtId="0" fontId="0" fillId="0" borderId="1" xfId="0" applyBorder="1"/>
    <xf numFmtId="169" fontId="0" fillId="0" borderId="1" xfId="0" applyNumberFormat="1" applyBorder="1"/>
    <xf numFmtId="0" fontId="0" fillId="0" borderId="0" xfId="0" quotePrefix="1"/>
    <xf numFmtId="1" fontId="1" fillId="2" borderId="2" xfId="0" applyNumberFormat="1" applyFont="1" applyFill="1" applyBorder="1"/>
    <xf numFmtId="1" fontId="0" fillId="0" borderId="0" xfId="0" applyNumberForma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Kaivosta</c:v>
          </c:tx>
          <c:marker>
            <c:symbol val="none"/>
          </c:marker>
          <c:val>
            <c:numRef>
              <c:f>Taul1!$C$1:$C$67</c:f>
              <c:numCache>
                <c:formatCode>General</c:formatCode>
                <c:ptCount val="67"/>
                <c:pt idx="0">
                  <c:v>5.5</c:v>
                </c:pt>
                <c:pt idx="1">
                  <c:v>4.5</c:v>
                </c:pt>
                <c:pt idx="2">
                  <c:v>4.5</c:v>
                </c:pt>
                <c:pt idx="3">
                  <c:v>4.5999999999999996</c:v>
                </c:pt>
                <c:pt idx="4">
                  <c:v>4.8</c:v>
                </c:pt>
                <c:pt idx="5">
                  <c:v>5</c:v>
                </c:pt>
                <c:pt idx="6">
                  <c:v>5</c:v>
                </c:pt>
                <c:pt idx="7">
                  <c:v>5.0999999999999996</c:v>
                </c:pt>
                <c:pt idx="8">
                  <c:v>5.0999999999999996</c:v>
                </c:pt>
                <c:pt idx="9">
                  <c:v>5.0999999999999996</c:v>
                </c:pt>
                <c:pt idx="10">
                  <c:v>5</c:v>
                </c:pt>
                <c:pt idx="11">
                  <c:v>5</c:v>
                </c:pt>
                <c:pt idx="12">
                  <c:v>4.9000000000000004</c:v>
                </c:pt>
                <c:pt idx="13">
                  <c:v>4.9000000000000004</c:v>
                </c:pt>
                <c:pt idx="14">
                  <c:v>5.0999999999999996</c:v>
                </c:pt>
                <c:pt idx="15">
                  <c:v>5.0999999999999996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5</c:v>
                </c:pt>
                <c:pt idx="34">
                  <c:v>5</c:v>
                </c:pt>
                <c:pt idx="35">
                  <c:v>5</c:v>
                </c:pt>
                <c:pt idx="36">
                  <c:v>5</c:v>
                </c:pt>
                <c:pt idx="37">
                  <c:v>5</c:v>
                </c:pt>
                <c:pt idx="38">
                  <c:v>5</c:v>
                </c:pt>
                <c:pt idx="39">
                  <c:v>5</c:v>
                </c:pt>
                <c:pt idx="40">
                  <c:v>5</c:v>
                </c:pt>
                <c:pt idx="41">
                  <c:v>4.9000000000000004</c:v>
                </c:pt>
                <c:pt idx="42">
                  <c:v>4.5999999999999996</c:v>
                </c:pt>
                <c:pt idx="43">
                  <c:v>4.3</c:v>
                </c:pt>
                <c:pt idx="44">
                  <c:v>4.0999999999999996</c:v>
                </c:pt>
                <c:pt idx="45">
                  <c:v>4</c:v>
                </c:pt>
                <c:pt idx="46">
                  <c:v>3.8</c:v>
                </c:pt>
                <c:pt idx="47">
                  <c:v>3.7</c:v>
                </c:pt>
                <c:pt idx="48">
                  <c:v>3.7</c:v>
                </c:pt>
                <c:pt idx="49">
                  <c:v>3.6</c:v>
                </c:pt>
                <c:pt idx="50">
                  <c:v>3.5</c:v>
                </c:pt>
                <c:pt idx="51">
                  <c:v>3.5</c:v>
                </c:pt>
                <c:pt idx="52">
                  <c:v>3.8</c:v>
                </c:pt>
                <c:pt idx="53">
                  <c:v>4</c:v>
                </c:pt>
                <c:pt idx="54">
                  <c:v>4.2</c:v>
                </c:pt>
                <c:pt idx="55">
                  <c:v>4.4000000000000004</c:v>
                </c:pt>
                <c:pt idx="56">
                  <c:v>4.4000000000000004</c:v>
                </c:pt>
                <c:pt idx="57">
                  <c:v>4.5</c:v>
                </c:pt>
                <c:pt idx="58">
                  <c:v>4.5</c:v>
                </c:pt>
                <c:pt idx="59">
                  <c:v>4.5</c:v>
                </c:pt>
                <c:pt idx="60">
                  <c:v>4.5</c:v>
                </c:pt>
                <c:pt idx="61">
                  <c:v>4.5</c:v>
                </c:pt>
                <c:pt idx="62">
                  <c:v>4.5</c:v>
                </c:pt>
                <c:pt idx="63">
                  <c:v>4.5</c:v>
                </c:pt>
                <c:pt idx="64">
                  <c:v>4.5</c:v>
                </c:pt>
                <c:pt idx="65">
                  <c:v>4.5</c:v>
                </c:pt>
                <c:pt idx="66">
                  <c:v>4.5</c:v>
                </c:pt>
              </c:numCache>
            </c:numRef>
          </c:val>
          <c:smooth val="0"/>
        </c:ser>
        <c:ser>
          <c:idx val="1"/>
          <c:order val="1"/>
          <c:tx>
            <c:v>Kaivoon</c:v>
          </c:tx>
          <c:marker>
            <c:symbol val="none"/>
          </c:marker>
          <c:dLbls>
            <c:dLbl>
              <c:idx val="26"/>
              <c:layout>
                <c:manualLayout>
                  <c:x val="-1.9097222222222179E-2"/>
                  <c:y val="3.092783505154639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"/>
              <c:layout>
                <c:manualLayout>
                  <c:x val="-1.8518518518518517E-2"/>
                  <c:y val="5.154639175257731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"/>
              <c:layout>
                <c:manualLayout>
                  <c:x val="2.6620370370370371E-2"/>
                  <c:y val="1.718213058419244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"/>
              <c:layout>
                <c:manualLayout>
                  <c:x val="5.7870370370370367E-3"/>
                  <c:y val="-6.18556701030927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Taul1!$D$1:$D$67</c:f>
              <c:numCache>
                <c:formatCode>General</c:formatCode>
                <c:ptCount val="67"/>
                <c:pt idx="0">
                  <c:v>5.5</c:v>
                </c:pt>
                <c:pt idx="1">
                  <c:v>4.5</c:v>
                </c:pt>
                <c:pt idx="2">
                  <c:v>4.5</c:v>
                </c:pt>
                <c:pt idx="3">
                  <c:v>4.5999999999999996</c:v>
                </c:pt>
                <c:pt idx="4">
                  <c:v>4.8</c:v>
                </c:pt>
                <c:pt idx="5">
                  <c:v>5</c:v>
                </c:pt>
                <c:pt idx="6">
                  <c:v>5</c:v>
                </c:pt>
                <c:pt idx="7">
                  <c:v>5.0999999999999996</c:v>
                </c:pt>
                <c:pt idx="8">
                  <c:v>5.0999999999999996</c:v>
                </c:pt>
                <c:pt idx="9">
                  <c:v>5.0999999999999996</c:v>
                </c:pt>
                <c:pt idx="10">
                  <c:v>5</c:v>
                </c:pt>
                <c:pt idx="11">
                  <c:v>5</c:v>
                </c:pt>
                <c:pt idx="12">
                  <c:v>4.9000000000000004</c:v>
                </c:pt>
                <c:pt idx="13">
                  <c:v>4.9000000000000004</c:v>
                </c:pt>
                <c:pt idx="14">
                  <c:v>5.0999999999999996</c:v>
                </c:pt>
                <c:pt idx="15">
                  <c:v>5.0999999999999996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-0.6</c:v>
                </c:pt>
                <c:pt idx="27">
                  <c:v>0.1</c:v>
                </c:pt>
                <c:pt idx="28">
                  <c:v>-0.2</c:v>
                </c:pt>
                <c:pt idx="29">
                  <c:v>-0.3</c:v>
                </c:pt>
                <c:pt idx="30">
                  <c:v>-0.2</c:v>
                </c:pt>
                <c:pt idx="31">
                  <c:v>-0.1</c:v>
                </c:pt>
                <c:pt idx="32">
                  <c:v>-0.2</c:v>
                </c:pt>
                <c:pt idx="33">
                  <c:v>-0.1</c:v>
                </c:pt>
                <c:pt idx="34">
                  <c:v>0</c:v>
                </c:pt>
                <c:pt idx="35">
                  <c:v>-0.1</c:v>
                </c:pt>
                <c:pt idx="36">
                  <c:v>4.5999999999999996</c:v>
                </c:pt>
                <c:pt idx="37">
                  <c:v>4.9000000000000004</c:v>
                </c:pt>
                <c:pt idx="38">
                  <c:v>4.9000000000000004</c:v>
                </c:pt>
                <c:pt idx="39">
                  <c:v>5</c:v>
                </c:pt>
                <c:pt idx="40">
                  <c:v>5</c:v>
                </c:pt>
                <c:pt idx="41">
                  <c:v>4.9000000000000004</c:v>
                </c:pt>
                <c:pt idx="42">
                  <c:v>4.7</c:v>
                </c:pt>
                <c:pt idx="43">
                  <c:v>4.4000000000000004</c:v>
                </c:pt>
                <c:pt idx="44">
                  <c:v>4.0999999999999996</c:v>
                </c:pt>
                <c:pt idx="45">
                  <c:v>4</c:v>
                </c:pt>
                <c:pt idx="46">
                  <c:v>3.9</c:v>
                </c:pt>
                <c:pt idx="47">
                  <c:v>3.8</c:v>
                </c:pt>
                <c:pt idx="48">
                  <c:v>3.7</c:v>
                </c:pt>
                <c:pt idx="49">
                  <c:v>3.6</c:v>
                </c:pt>
                <c:pt idx="50">
                  <c:v>3.6</c:v>
                </c:pt>
                <c:pt idx="51">
                  <c:v>3.6</c:v>
                </c:pt>
                <c:pt idx="52">
                  <c:v>3.8</c:v>
                </c:pt>
                <c:pt idx="53">
                  <c:v>4</c:v>
                </c:pt>
                <c:pt idx="54">
                  <c:v>4.2</c:v>
                </c:pt>
                <c:pt idx="55">
                  <c:v>4.4000000000000004</c:v>
                </c:pt>
                <c:pt idx="56">
                  <c:v>4.5</c:v>
                </c:pt>
                <c:pt idx="57">
                  <c:v>4.5</c:v>
                </c:pt>
                <c:pt idx="58">
                  <c:v>4.5999999999999996</c:v>
                </c:pt>
                <c:pt idx="59">
                  <c:v>4.5999999999999996</c:v>
                </c:pt>
                <c:pt idx="60">
                  <c:v>4.5999999999999996</c:v>
                </c:pt>
                <c:pt idx="61">
                  <c:v>4.5999999999999996</c:v>
                </c:pt>
                <c:pt idx="62">
                  <c:v>4.5999999999999996</c:v>
                </c:pt>
                <c:pt idx="63">
                  <c:v>4.5999999999999996</c:v>
                </c:pt>
                <c:pt idx="64">
                  <c:v>4.5999999999999996</c:v>
                </c:pt>
                <c:pt idx="65">
                  <c:v>4.5</c:v>
                </c:pt>
                <c:pt idx="66">
                  <c:v>4.5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627328"/>
        <c:axId val="111677440"/>
      </c:lineChart>
      <c:catAx>
        <c:axId val="116627328"/>
        <c:scaling>
          <c:orientation val="minMax"/>
        </c:scaling>
        <c:delete val="0"/>
        <c:axPos val="b"/>
        <c:majorGridlines/>
        <c:majorTickMark val="out"/>
        <c:minorTickMark val="none"/>
        <c:tickLblPos val="low"/>
        <c:crossAx val="111677440"/>
        <c:crosses val="autoZero"/>
        <c:auto val="1"/>
        <c:lblAlgn val="ctr"/>
        <c:lblOffset val="100"/>
        <c:tickLblSkip val="10"/>
        <c:tickMarkSkip val="1"/>
        <c:noMultiLvlLbl val="0"/>
      </c:catAx>
      <c:valAx>
        <c:axId val="111677440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in"/>
        <c:tickLblPos val="nextTo"/>
        <c:crossAx val="11662732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6740850102070565E-2"/>
          <c:y val="3.0150062763893645E-2"/>
          <c:w val="0.81812321045096636"/>
          <c:h val="0.89719889180519097"/>
        </c:manualLayout>
      </c:layout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Taul2!$B$4:$B$67</c:f>
              <c:numCache>
                <c:formatCode>General</c:formatCode>
                <c:ptCount val="64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5.5</c:v>
                </c:pt>
                <c:pt idx="12">
                  <c:v>6</c:v>
                </c:pt>
                <c:pt idx="13">
                  <c:v>6.5</c:v>
                </c:pt>
                <c:pt idx="14">
                  <c:v>7</c:v>
                </c:pt>
                <c:pt idx="15">
                  <c:v>7.5</c:v>
                </c:pt>
                <c:pt idx="16">
                  <c:v>8</c:v>
                </c:pt>
                <c:pt idx="17">
                  <c:v>8.5</c:v>
                </c:pt>
                <c:pt idx="18">
                  <c:v>9</c:v>
                </c:pt>
                <c:pt idx="19">
                  <c:v>9.5</c:v>
                </c:pt>
                <c:pt idx="20">
                  <c:v>10</c:v>
                </c:pt>
                <c:pt idx="21">
                  <c:v>10.5</c:v>
                </c:pt>
                <c:pt idx="22">
                  <c:v>11</c:v>
                </c:pt>
                <c:pt idx="23">
                  <c:v>11.5</c:v>
                </c:pt>
                <c:pt idx="24">
                  <c:v>12</c:v>
                </c:pt>
                <c:pt idx="25">
                  <c:v>12.5</c:v>
                </c:pt>
                <c:pt idx="26">
                  <c:v>13</c:v>
                </c:pt>
                <c:pt idx="27">
                  <c:v>13.5</c:v>
                </c:pt>
                <c:pt idx="28">
                  <c:v>14</c:v>
                </c:pt>
                <c:pt idx="29">
                  <c:v>14.5</c:v>
                </c:pt>
                <c:pt idx="30">
                  <c:v>15</c:v>
                </c:pt>
                <c:pt idx="31">
                  <c:v>15.5</c:v>
                </c:pt>
                <c:pt idx="32">
                  <c:v>16</c:v>
                </c:pt>
                <c:pt idx="33">
                  <c:v>16.5</c:v>
                </c:pt>
                <c:pt idx="34">
                  <c:v>17</c:v>
                </c:pt>
                <c:pt idx="35">
                  <c:v>17.5</c:v>
                </c:pt>
                <c:pt idx="36">
                  <c:v>18</c:v>
                </c:pt>
                <c:pt idx="37">
                  <c:v>18.5</c:v>
                </c:pt>
                <c:pt idx="38">
                  <c:v>19</c:v>
                </c:pt>
                <c:pt idx="39">
                  <c:v>19.5</c:v>
                </c:pt>
                <c:pt idx="40">
                  <c:v>20</c:v>
                </c:pt>
                <c:pt idx="41">
                  <c:v>20.5</c:v>
                </c:pt>
                <c:pt idx="42">
                  <c:v>21</c:v>
                </c:pt>
                <c:pt idx="43">
                  <c:v>21.5</c:v>
                </c:pt>
                <c:pt idx="44">
                  <c:v>22</c:v>
                </c:pt>
                <c:pt idx="45">
                  <c:v>22.5</c:v>
                </c:pt>
                <c:pt idx="46">
                  <c:v>23</c:v>
                </c:pt>
                <c:pt idx="47">
                  <c:v>23.5</c:v>
                </c:pt>
                <c:pt idx="48">
                  <c:v>24</c:v>
                </c:pt>
                <c:pt idx="49">
                  <c:v>24.5</c:v>
                </c:pt>
                <c:pt idx="50">
                  <c:v>25</c:v>
                </c:pt>
                <c:pt idx="51">
                  <c:v>25.5</c:v>
                </c:pt>
                <c:pt idx="52">
                  <c:v>26</c:v>
                </c:pt>
                <c:pt idx="53">
                  <c:v>26.5</c:v>
                </c:pt>
                <c:pt idx="54">
                  <c:v>27</c:v>
                </c:pt>
                <c:pt idx="55">
                  <c:v>27.5</c:v>
                </c:pt>
                <c:pt idx="56">
                  <c:v>28</c:v>
                </c:pt>
                <c:pt idx="57">
                  <c:v>28.5</c:v>
                </c:pt>
                <c:pt idx="58">
                  <c:v>29</c:v>
                </c:pt>
                <c:pt idx="59">
                  <c:v>29.5</c:v>
                </c:pt>
                <c:pt idx="60">
                  <c:v>30</c:v>
                </c:pt>
                <c:pt idx="61">
                  <c:v>30.5</c:v>
                </c:pt>
                <c:pt idx="62">
                  <c:v>31</c:v>
                </c:pt>
                <c:pt idx="63">
                  <c:v>31.5</c:v>
                </c:pt>
              </c:numCache>
            </c:numRef>
          </c:cat>
          <c:val>
            <c:numRef>
              <c:f>Taul2!$C$4:$C$67</c:f>
              <c:numCache>
                <c:formatCode>General</c:formatCode>
                <c:ptCount val="64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4.9000000000000004</c:v>
                </c:pt>
                <c:pt idx="33">
                  <c:v>4.8</c:v>
                </c:pt>
                <c:pt idx="34">
                  <c:v>4.5999999999999996</c:v>
                </c:pt>
                <c:pt idx="35">
                  <c:v>4.5</c:v>
                </c:pt>
                <c:pt idx="36">
                  <c:v>4.4000000000000004</c:v>
                </c:pt>
                <c:pt idx="37">
                  <c:v>4.2</c:v>
                </c:pt>
                <c:pt idx="38">
                  <c:v>4.0999999999999996</c:v>
                </c:pt>
                <c:pt idx="39">
                  <c:v>4.0999999999999996</c:v>
                </c:pt>
                <c:pt idx="40">
                  <c:v>4</c:v>
                </c:pt>
                <c:pt idx="41">
                  <c:v>3.9</c:v>
                </c:pt>
                <c:pt idx="42">
                  <c:v>3.9</c:v>
                </c:pt>
                <c:pt idx="43">
                  <c:v>3.9</c:v>
                </c:pt>
                <c:pt idx="44">
                  <c:v>4</c:v>
                </c:pt>
                <c:pt idx="45">
                  <c:v>4.0999999999999996</c:v>
                </c:pt>
                <c:pt idx="46">
                  <c:v>4.2</c:v>
                </c:pt>
                <c:pt idx="47">
                  <c:v>4.3</c:v>
                </c:pt>
                <c:pt idx="48">
                  <c:v>4.4000000000000004</c:v>
                </c:pt>
                <c:pt idx="49">
                  <c:v>4.5</c:v>
                </c:pt>
                <c:pt idx="50">
                  <c:v>4.5</c:v>
                </c:pt>
                <c:pt idx="51">
                  <c:v>4.5</c:v>
                </c:pt>
                <c:pt idx="52">
                  <c:v>4.5999999999999996</c:v>
                </c:pt>
                <c:pt idx="53">
                  <c:v>4.5999999999999996</c:v>
                </c:pt>
                <c:pt idx="54">
                  <c:v>4.5999999999999996</c:v>
                </c:pt>
                <c:pt idx="55">
                  <c:v>4.5999999999999996</c:v>
                </c:pt>
                <c:pt idx="56">
                  <c:v>4.7</c:v>
                </c:pt>
                <c:pt idx="57">
                  <c:v>4.7</c:v>
                </c:pt>
                <c:pt idx="58">
                  <c:v>4.7</c:v>
                </c:pt>
                <c:pt idx="59">
                  <c:v>4.7</c:v>
                </c:pt>
                <c:pt idx="60">
                  <c:v>4.7</c:v>
                </c:pt>
                <c:pt idx="61">
                  <c:v>4.7</c:v>
                </c:pt>
                <c:pt idx="62">
                  <c:v>4.7</c:v>
                </c:pt>
                <c:pt idx="63">
                  <c:v>4.8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cat>
            <c:numRef>
              <c:f>Taul2!$B$4:$B$67</c:f>
              <c:numCache>
                <c:formatCode>General</c:formatCode>
                <c:ptCount val="64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5.5</c:v>
                </c:pt>
                <c:pt idx="12">
                  <c:v>6</c:v>
                </c:pt>
                <c:pt idx="13">
                  <c:v>6.5</c:v>
                </c:pt>
                <c:pt idx="14">
                  <c:v>7</c:v>
                </c:pt>
                <c:pt idx="15">
                  <c:v>7.5</c:v>
                </c:pt>
                <c:pt idx="16">
                  <c:v>8</c:v>
                </c:pt>
                <c:pt idx="17">
                  <c:v>8.5</c:v>
                </c:pt>
                <c:pt idx="18">
                  <c:v>9</c:v>
                </c:pt>
                <c:pt idx="19">
                  <c:v>9.5</c:v>
                </c:pt>
                <c:pt idx="20">
                  <c:v>10</c:v>
                </c:pt>
                <c:pt idx="21">
                  <c:v>10.5</c:v>
                </c:pt>
                <c:pt idx="22">
                  <c:v>11</c:v>
                </c:pt>
                <c:pt idx="23">
                  <c:v>11.5</c:v>
                </c:pt>
                <c:pt idx="24">
                  <c:v>12</c:v>
                </c:pt>
                <c:pt idx="25">
                  <c:v>12.5</c:v>
                </c:pt>
                <c:pt idx="26">
                  <c:v>13</c:v>
                </c:pt>
                <c:pt idx="27">
                  <c:v>13.5</c:v>
                </c:pt>
                <c:pt idx="28">
                  <c:v>14</c:v>
                </c:pt>
                <c:pt idx="29">
                  <c:v>14.5</c:v>
                </c:pt>
                <c:pt idx="30">
                  <c:v>15</c:v>
                </c:pt>
                <c:pt idx="31">
                  <c:v>15.5</c:v>
                </c:pt>
                <c:pt idx="32">
                  <c:v>16</c:v>
                </c:pt>
                <c:pt idx="33">
                  <c:v>16.5</c:v>
                </c:pt>
                <c:pt idx="34">
                  <c:v>17</c:v>
                </c:pt>
                <c:pt idx="35">
                  <c:v>17.5</c:v>
                </c:pt>
                <c:pt idx="36">
                  <c:v>18</c:v>
                </c:pt>
                <c:pt idx="37">
                  <c:v>18.5</c:v>
                </c:pt>
                <c:pt idx="38">
                  <c:v>19</c:v>
                </c:pt>
                <c:pt idx="39">
                  <c:v>19.5</c:v>
                </c:pt>
                <c:pt idx="40">
                  <c:v>20</c:v>
                </c:pt>
                <c:pt idx="41">
                  <c:v>20.5</c:v>
                </c:pt>
                <c:pt idx="42">
                  <c:v>21</c:v>
                </c:pt>
                <c:pt idx="43">
                  <c:v>21.5</c:v>
                </c:pt>
                <c:pt idx="44">
                  <c:v>22</c:v>
                </c:pt>
                <c:pt idx="45">
                  <c:v>22.5</c:v>
                </c:pt>
                <c:pt idx="46">
                  <c:v>23</c:v>
                </c:pt>
                <c:pt idx="47">
                  <c:v>23.5</c:v>
                </c:pt>
                <c:pt idx="48">
                  <c:v>24</c:v>
                </c:pt>
                <c:pt idx="49">
                  <c:v>24.5</c:v>
                </c:pt>
                <c:pt idx="50">
                  <c:v>25</c:v>
                </c:pt>
                <c:pt idx="51">
                  <c:v>25.5</c:v>
                </c:pt>
                <c:pt idx="52">
                  <c:v>26</c:v>
                </c:pt>
                <c:pt idx="53">
                  <c:v>26.5</c:v>
                </c:pt>
                <c:pt idx="54">
                  <c:v>27</c:v>
                </c:pt>
                <c:pt idx="55">
                  <c:v>27.5</c:v>
                </c:pt>
                <c:pt idx="56">
                  <c:v>28</c:v>
                </c:pt>
                <c:pt idx="57">
                  <c:v>28.5</c:v>
                </c:pt>
                <c:pt idx="58">
                  <c:v>29</c:v>
                </c:pt>
                <c:pt idx="59">
                  <c:v>29.5</c:v>
                </c:pt>
                <c:pt idx="60">
                  <c:v>30</c:v>
                </c:pt>
                <c:pt idx="61">
                  <c:v>30.5</c:v>
                </c:pt>
                <c:pt idx="62">
                  <c:v>31</c:v>
                </c:pt>
                <c:pt idx="63">
                  <c:v>31.5</c:v>
                </c:pt>
              </c:numCache>
            </c:numRef>
          </c:cat>
          <c:val>
            <c:numRef>
              <c:f>Taul2!$D$4:$D$67</c:f>
              <c:numCache>
                <c:formatCode>General</c:formatCode>
                <c:ptCount val="64"/>
                <c:pt idx="0">
                  <c:v>5</c:v>
                </c:pt>
                <c:pt idx="1">
                  <c:v>3.7</c:v>
                </c:pt>
                <c:pt idx="2">
                  <c:v>1</c:v>
                </c:pt>
                <c:pt idx="3">
                  <c:v>0</c:v>
                </c:pt>
                <c:pt idx="4">
                  <c:v>0.3</c:v>
                </c:pt>
                <c:pt idx="5">
                  <c:v>0</c:v>
                </c:pt>
                <c:pt idx="6">
                  <c:v>-0.5</c:v>
                </c:pt>
                <c:pt idx="7">
                  <c:v>0.1</c:v>
                </c:pt>
                <c:pt idx="8">
                  <c:v>-0.3</c:v>
                </c:pt>
                <c:pt idx="9">
                  <c:v>-0.3</c:v>
                </c:pt>
                <c:pt idx="10">
                  <c:v>0</c:v>
                </c:pt>
                <c:pt idx="11">
                  <c:v>0</c:v>
                </c:pt>
                <c:pt idx="12">
                  <c:v>4.0999999999999996</c:v>
                </c:pt>
                <c:pt idx="13">
                  <c:v>4.5</c:v>
                </c:pt>
                <c:pt idx="14">
                  <c:v>4.8</c:v>
                </c:pt>
                <c:pt idx="15">
                  <c:v>4.9000000000000004</c:v>
                </c:pt>
                <c:pt idx="16">
                  <c:v>4.9000000000000004</c:v>
                </c:pt>
                <c:pt idx="17">
                  <c:v>4.9000000000000004</c:v>
                </c:pt>
                <c:pt idx="18">
                  <c:v>4.9000000000000004</c:v>
                </c:pt>
                <c:pt idx="19">
                  <c:v>4.9000000000000004</c:v>
                </c:pt>
                <c:pt idx="20">
                  <c:v>4.9000000000000004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4.9000000000000004</c:v>
                </c:pt>
                <c:pt idx="34">
                  <c:v>4.7</c:v>
                </c:pt>
                <c:pt idx="35">
                  <c:v>4.5999999999999996</c:v>
                </c:pt>
                <c:pt idx="36">
                  <c:v>4.5</c:v>
                </c:pt>
                <c:pt idx="37">
                  <c:v>4.3</c:v>
                </c:pt>
                <c:pt idx="38">
                  <c:v>4.2</c:v>
                </c:pt>
                <c:pt idx="39">
                  <c:v>4.2</c:v>
                </c:pt>
                <c:pt idx="40">
                  <c:v>4</c:v>
                </c:pt>
                <c:pt idx="41">
                  <c:v>4</c:v>
                </c:pt>
                <c:pt idx="42">
                  <c:v>3.9</c:v>
                </c:pt>
                <c:pt idx="43">
                  <c:v>3.9</c:v>
                </c:pt>
                <c:pt idx="44">
                  <c:v>4</c:v>
                </c:pt>
                <c:pt idx="45">
                  <c:v>4.0999999999999996</c:v>
                </c:pt>
                <c:pt idx="46">
                  <c:v>4.2</c:v>
                </c:pt>
                <c:pt idx="47">
                  <c:v>4.3</c:v>
                </c:pt>
                <c:pt idx="48">
                  <c:v>4.4000000000000004</c:v>
                </c:pt>
                <c:pt idx="49">
                  <c:v>4.5</c:v>
                </c:pt>
                <c:pt idx="50">
                  <c:v>4.5</c:v>
                </c:pt>
                <c:pt idx="51">
                  <c:v>4.5999999999999996</c:v>
                </c:pt>
                <c:pt idx="52">
                  <c:v>4.5999999999999996</c:v>
                </c:pt>
                <c:pt idx="53">
                  <c:v>4.5999999999999996</c:v>
                </c:pt>
                <c:pt idx="54">
                  <c:v>4.5999999999999996</c:v>
                </c:pt>
                <c:pt idx="55">
                  <c:v>4.7</c:v>
                </c:pt>
                <c:pt idx="56">
                  <c:v>4.7</c:v>
                </c:pt>
                <c:pt idx="57">
                  <c:v>4.7</c:v>
                </c:pt>
                <c:pt idx="58">
                  <c:v>4.7</c:v>
                </c:pt>
                <c:pt idx="59">
                  <c:v>4.7</c:v>
                </c:pt>
                <c:pt idx="60">
                  <c:v>4.7</c:v>
                </c:pt>
                <c:pt idx="61">
                  <c:v>4.8</c:v>
                </c:pt>
                <c:pt idx="62">
                  <c:v>4.8</c:v>
                </c:pt>
                <c:pt idx="63">
                  <c:v>4.8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028928"/>
        <c:axId val="111796224"/>
      </c:lineChart>
      <c:catAx>
        <c:axId val="116028928"/>
        <c:scaling>
          <c:orientation val="minMax"/>
        </c:scaling>
        <c:delete val="0"/>
        <c:axPos val="b"/>
        <c:majorGridlines/>
        <c:numFmt formatCode="General" sourceLinked="1"/>
        <c:majorTickMark val="cross"/>
        <c:minorTickMark val="none"/>
        <c:tickLblPos val="low"/>
        <c:crossAx val="111796224"/>
        <c:crosses val="autoZero"/>
        <c:auto val="1"/>
        <c:lblAlgn val="ctr"/>
        <c:lblOffset val="100"/>
        <c:noMultiLvlLbl val="0"/>
      </c:catAx>
      <c:valAx>
        <c:axId val="1117962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602892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dt</c:v>
          </c:tx>
          <c:marker>
            <c:symbol val="none"/>
          </c:marker>
          <c:cat>
            <c:numRef>
              <c:f>Taul3!$B$4:$B$30</c:f>
              <c:numCache>
                <c:formatCode>General</c:formatCode>
                <c:ptCount val="27"/>
                <c:pt idx="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  <c:pt idx="10">
                  <c:v>5.5</c:v>
                </c:pt>
                <c:pt idx="11">
                  <c:v>6</c:v>
                </c:pt>
                <c:pt idx="12">
                  <c:v>6.5</c:v>
                </c:pt>
                <c:pt idx="13">
                  <c:v>7</c:v>
                </c:pt>
                <c:pt idx="14">
                  <c:v>7.5</c:v>
                </c:pt>
                <c:pt idx="15">
                  <c:v>8</c:v>
                </c:pt>
                <c:pt idx="16">
                  <c:v>8.5</c:v>
                </c:pt>
                <c:pt idx="17">
                  <c:v>9</c:v>
                </c:pt>
                <c:pt idx="18">
                  <c:v>9.5</c:v>
                </c:pt>
                <c:pt idx="19">
                  <c:v>10</c:v>
                </c:pt>
                <c:pt idx="20">
                  <c:v>10.5</c:v>
                </c:pt>
                <c:pt idx="21">
                  <c:v>11</c:v>
                </c:pt>
                <c:pt idx="22">
                  <c:v>11.5</c:v>
                </c:pt>
                <c:pt idx="23">
                  <c:v>12</c:v>
                </c:pt>
                <c:pt idx="24">
                  <c:v>12.5</c:v>
                </c:pt>
                <c:pt idx="25">
                  <c:v>13</c:v>
                </c:pt>
                <c:pt idx="26">
                  <c:v>13.5</c:v>
                </c:pt>
              </c:numCache>
            </c:numRef>
          </c:cat>
          <c:val>
            <c:numRef>
              <c:f>Taul3!$C$4:$C$30</c:f>
              <c:numCache>
                <c:formatCode>General</c:formatCode>
                <c:ptCount val="27"/>
                <c:pt idx="0">
                  <c:v>7.5</c:v>
                </c:pt>
                <c:pt idx="1">
                  <c:v>7.4</c:v>
                </c:pt>
                <c:pt idx="2">
                  <c:v>7.5</c:v>
                </c:pt>
                <c:pt idx="3">
                  <c:v>7.5</c:v>
                </c:pt>
                <c:pt idx="4">
                  <c:v>7.6</c:v>
                </c:pt>
                <c:pt idx="5">
                  <c:v>7.5</c:v>
                </c:pt>
                <c:pt idx="6">
                  <c:v>7.3</c:v>
                </c:pt>
                <c:pt idx="7">
                  <c:v>7.3</c:v>
                </c:pt>
                <c:pt idx="8">
                  <c:v>7.2</c:v>
                </c:pt>
                <c:pt idx="9">
                  <c:v>7.3</c:v>
                </c:pt>
                <c:pt idx="10">
                  <c:v>7.5</c:v>
                </c:pt>
                <c:pt idx="11">
                  <c:v>7.5</c:v>
                </c:pt>
                <c:pt idx="12">
                  <c:v>7.6</c:v>
                </c:pt>
                <c:pt idx="13">
                  <c:v>7.6</c:v>
                </c:pt>
                <c:pt idx="14">
                  <c:v>7.7</c:v>
                </c:pt>
                <c:pt idx="15">
                  <c:v>7.7</c:v>
                </c:pt>
                <c:pt idx="16">
                  <c:v>7.6</c:v>
                </c:pt>
                <c:pt idx="17">
                  <c:v>7.6</c:v>
                </c:pt>
                <c:pt idx="18">
                  <c:v>7.7</c:v>
                </c:pt>
                <c:pt idx="19">
                  <c:v>7.5</c:v>
                </c:pt>
                <c:pt idx="20">
                  <c:v>7.6</c:v>
                </c:pt>
                <c:pt idx="21">
                  <c:v>7.5</c:v>
                </c:pt>
                <c:pt idx="22">
                  <c:v>7.6</c:v>
                </c:pt>
                <c:pt idx="23">
                  <c:v>7.6</c:v>
                </c:pt>
                <c:pt idx="24">
                  <c:v>7.6</c:v>
                </c:pt>
                <c:pt idx="25">
                  <c:v>7.6</c:v>
                </c:pt>
                <c:pt idx="26">
                  <c:v>7.6</c:v>
                </c:pt>
              </c:numCache>
            </c:numRef>
          </c:val>
          <c:smooth val="0"/>
        </c:ser>
        <c:ser>
          <c:idx val="1"/>
          <c:order val="1"/>
          <c:tx>
            <c:v>keruu dt</c:v>
          </c:tx>
          <c:marker>
            <c:symbol val="none"/>
          </c:marker>
          <c:cat>
            <c:numRef>
              <c:f>Taul3!$B$4:$B$30</c:f>
              <c:numCache>
                <c:formatCode>General</c:formatCode>
                <c:ptCount val="27"/>
                <c:pt idx="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  <c:pt idx="10">
                  <c:v>5.5</c:v>
                </c:pt>
                <c:pt idx="11">
                  <c:v>6</c:v>
                </c:pt>
                <c:pt idx="12">
                  <c:v>6.5</c:v>
                </c:pt>
                <c:pt idx="13">
                  <c:v>7</c:v>
                </c:pt>
                <c:pt idx="14">
                  <c:v>7.5</c:v>
                </c:pt>
                <c:pt idx="15">
                  <c:v>8</c:v>
                </c:pt>
                <c:pt idx="16">
                  <c:v>8.5</c:v>
                </c:pt>
                <c:pt idx="17">
                  <c:v>9</c:v>
                </c:pt>
                <c:pt idx="18">
                  <c:v>9.5</c:v>
                </c:pt>
                <c:pt idx="19">
                  <c:v>10</c:v>
                </c:pt>
                <c:pt idx="20">
                  <c:v>10.5</c:v>
                </c:pt>
                <c:pt idx="21">
                  <c:v>11</c:v>
                </c:pt>
                <c:pt idx="22">
                  <c:v>11.5</c:v>
                </c:pt>
                <c:pt idx="23">
                  <c:v>12</c:v>
                </c:pt>
                <c:pt idx="24">
                  <c:v>12.5</c:v>
                </c:pt>
                <c:pt idx="25">
                  <c:v>13</c:v>
                </c:pt>
                <c:pt idx="26">
                  <c:v>13.5</c:v>
                </c:pt>
              </c:numCache>
            </c:numRef>
          </c:cat>
          <c:val>
            <c:numRef>
              <c:f>Taul3!$D$4:$D$30</c:f>
              <c:numCache>
                <c:formatCode>General</c:formatCode>
                <c:ptCount val="27"/>
                <c:pt idx="0">
                  <c:v>5.5</c:v>
                </c:pt>
                <c:pt idx="1">
                  <c:v>5.6</c:v>
                </c:pt>
                <c:pt idx="2">
                  <c:v>5.5</c:v>
                </c:pt>
                <c:pt idx="3">
                  <c:v>5.5</c:v>
                </c:pt>
                <c:pt idx="4">
                  <c:v>5.6</c:v>
                </c:pt>
                <c:pt idx="5">
                  <c:v>5.6</c:v>
                </c:pt>
                <c:pt idx="6">
                  <c:v>5.5</c:v>
                </c:pt>
                <c:pt idx="7">
                  <c:v>5.4</c:v>
                </c:pt>
                <c:pt idx="8">
                  <c:v>5.2</c:v>
                </c:pt>
                <c:pt idx="9">
                  <c:v>5.3</c:v>
                </c:pt>
                <c:pt idx="10">
                  <c:v>5.4</c:v>
                </c:pt>
                <c:pt idx="11">
                  <c:v>5.2</c:v>
                </c:pt>
                <c:pt idx="12">
                  <c:v>4.7</c:v>
                </c:pt>
                <c:pt idx="13">
                  <c:v>4.7</c:v>
                </c:pt>
                <c:pt idx="14">
                  <c:v>4.7</c:v>
                </c:pt>
                <c:pt idx="15">
                  <c:v>4.7</c:v>
                </c:pt>
                <c:pt idx="16">
                  <c:v>4.7</c:v>
                </c:pt>
                <c:pt idx="17">
                  <c:v>4.7</c:v>
                </c:pt>
                <c:pt idx="18">
                  <c:v>4.7</c:v>
                </c:pt>
                <c:pt idx="19">
                  <c:v>4.7</c:v>
                </c:pt>
                <c:pt idx="20">
                  <c:v>4.7</c:v>
                </c:pt>
                <c:pt idx="21">
                  <c:v>4.7</c:v>
                </c:pt>
                <c:pt idx="22">
                  <c:v>4.8</c:v>
                </c:pt>
                <c:pt idx="23">
                  <c:v>4.8</c:v>
                </c:pt>
                <c:pt idx="24">
                  <c:v>4.8</c:v>
                </c:pt>
                <c:pt idx="25">
                  <c:v>4.8</c:v>
                </c:pt>
                <c:pt idx="26">
                  <c:v>4.8</c:v>
                </c:pt>
              </c:numCache>
            </c:numRef>
          </c:val>
          <c:smooth val="0"/>
        </c:ser>
        <c:ser>
          <c:idx val="2"/>
          <c:order val="2"/>
          <c:tx>
            <c:v>cop</c:v>
          </c:tx>
          <c:marker>
            <c:symbol val="none"/>
          </c:marker>
          <c:cat>
            <c:numRef>
              <c:f>Taul3!$B$4:$B$30</c:f>
              <c:numCache>
                <c:formatCode>General</c:formatCode>
                <c:ptCount val="27"/>
                <c:pt idx="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  <c:pt idx="10">
                  <c:v>5.5</c:v>
                </c:pt>
                <c:pt idx="11">
                  <c:v>6</c:v>
                </c:pt>
                <c:pt idx="12">
                  <c:v>6.5</c:v>
                </c:pt>
                <c:pt idx="13">
                  <c:v>7</c:v>
                </c:pt>
                <c:pt idx="14">
                  <c:v>7.5</c:v>
                </c:pt>
                <c:pt idx="15">
                  <c:v>8</c:v>
                </c:pt>
                <c:pt idx="16">
                  <c:v>8.5</c:v>
                </c:pt>
                <c:pt idx="17">
                  <c:v>9</c:v>
                </c:pt>
                <c:pt idx="18">
                  <c:v>9.5</c:v>
                </c:pt>
                <c:pt idx="19">
                  <c:v>10</c:v>
                </c:pt>
                <c:pt idx="20">
                  <c:v>10.5</c:v>
                </c:pt>
                <c:pt idx="21">
                  <c:v>11</c:v>
                </c:pt>
                <c:pt idx="22">
                  <c:v>11.5</c:v>
                </c:pt>
                <c:pt idx="23">
                  <c:v>12</c:v>
                </c:pt>
                <c:pt idx="24">
                  <c:v>12.5</c:v>
                </c:pt>
                <c:pt idx="25">
                  <c:v>13</c:v>
                </c:pt>
                <c:pt idx="26">
                  <c:v>13.5</c:v>
                </c:pt>
              </c:numCache>
            </c:numRef>
          </c:cat>
          <c:val>
            <c:numRef>
              <c:f>Taul3!$G$4:$G$30</c:f>
              <c:numCache>
                <c:formatCode>0.00</c:formatCode>
                <c:ptCount val="27"/>
                <c:pt idx="0">
                  <c:v>5.5586924479166671</c:v>
                </c:pt>
                <c:pt idx="1">
                  <c:v>5.4561590535405875</c:v>
                </c:pt>
                <c:pt idx="2">
                  <c:v>5.5586924479166671</c:v>
                </c:pt>
                <c:pt idx="3">
                  <c:v>5.5586924479166671</c:v>
                </c:pt>
                <c:pt idx="4">
                  <c:v>5.603622811744386</c:v>
                </c:pt>
                <c:pt idx="5">
                  <c:v>5.5298909326424877</c:v>
                </c:pt>
                <c:pt idx="6">
                  <c:v>5.4104606493055565</c:v>
                </c:pt>
                <c:pt idx="7">
                  <c:v>5.4104606493055565</c:v>
                </c:pt>
                <c:pt idx="8">
                  <c:v>5.3086952953367872</c:v>
                </c:pt>
                <c:pt idx="9">
                  <c:v>5.3272227931623934</c:v>
                </c:pt>
                <c:pt idx="10">
                  <c:v>5.4731741025641032</c:v>
                </c:pt>
                <c:pt idx="11">
                  <c:v>5.3902472222222224</c:v>
                </c:pt>
                <c:pt idx="12">
                  <c:v>5.4346693601340021</c:v>
                </c:pt>
                <c:pt idx="13">
                  <c:v>5.4621171851851846</c:v>
                </c:pt>
                <c:pt idx="14">
                  <c:v>5.5061781675041876</c:v>
                </c:pt>
                <c:pt idx="15">
                  <c:v>5.5339871481481477</c:v>
                </c:pt>
                <c:pt idx="16">
                  <c:v>5.4346693601340021</c:v>
                </c:pt>
                <c:pt idx="17">
                  <c:v>5.4621171851851846</c:v>
                </c:pt>
                <c:pt idx="18">
                  <c:v>5.5061781675041876</c:v>
                </c:pt>
                <c:pt idx="19">
                  <c:v>5.3631605527638193</c:v>
                </c:pt>
                <c:pt idx="20">
                  <c:v>5.4346693601340021</c:v>
                </c:pt>
                <c:pt idx="21">
                  <c:v>5.3631605527638193</c:v>
                </c:pt>
                <c:pt idx="22">
                  <c:v>5.4346693601340021</c:v>
                </c:pt>
                <c:pt idx="23">
                  <c:v>5.4898436683587128</c:v>
                </c:pt>
                <c:pt idx="24">
                  <c:v>5.4346693601340021</c:v>
                </c:pt>
                <c:pt idx="25">
                  <c:v>5.4346693601340021</c:v>
                </c:pt>
                <c:pt idx="26">
                  <c:v>5.4346693601340021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193728"/>
        <c:axId val="49195264"/>
      </c:lineChart>
      <c:catAx>
        <c:axId val="4919372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49195264"/>
        <c:crosses val="autoZero"/>
        <c:auto val="1"/>
        <c:lblAlgn val="ctr"/>
        <c:lblOffset val="100"/>
        <c:noMultiLvlLbl val="0"/>
      </c:catAx>
      <c:valAx>
        <c:axId val="491952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919372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221296402398764"/>
          <c:y val="5.3506963056522805E-2"/>
          <c:w val="0.64407178832375678"/>
          <c:h val="0.85235664148804158"/>
        </c:manualLayout>
      </c:layout>
      <c:lineChart>
        <c:grouping val="standard"/>
        <c:varyColors val="0"/>
        <c:ser>
          <c:idx val="0"/>
          <c:order val="0"/>
          <c:tx>
            <c:v>ottoteho</c:v>
          </c:tx>
          <c:marker>
            <c:symbol val="none"/>
          </c:marker>
          <c:val>
            <c:numRef>
              <c:f>Taul3!$E$4:$E$30</c:f>
              <c:numCache>
                <c:formatCode>General</c:formatCode>
                <c:ptCount val="27"/>
                <c:pt idx="0">
                  <c:v>1920</c:v>
                </c:pt>
                <c:pt idx="1">
                  <c:v>1930</c:v>
                </c:pt>
                <c:pt idx="2">
                  <c:v>1920</c:v>
                </c:pt>
                <c:pt idx="3">
                  <c:v>1920</c:v>
                </c:pt>
                <c:pt idx="4">
                  <c:v>1930</c:v>
                </c:pt>
                <c:pt idx="5">
                  <c:v>1930</c:v>
                </c:pt>
                <c:pt idx="6">
                  <c:v>1920</c:v>
                </c:pt>
                <c:pt idx="7">
                  <c:v>1920</c:v>
                </c:pt>
                <c:pt idx="8">
                  <c:v>1930</c:v>
                </c:pt>
                <c:pt idx="9">
                  <c:v>1950</c:v>
                </c:pt>
                <c:pt idx="10">
                  <c:v>1950</c:v>
                </c:pt>
                <c:pt idx="11">
                  <c:v>1980</c:v>
                </c:pt>
                <c:pt idx="12">
                  <c:v>1990</c:v>
                </c:pt>
                <c:pt idx="13">
                  <c:v>1980</c:v>
                </c:pt>
                <c:pt idx="14">
                  <c:v>1990</c:v>
                </c:pt>
                <c:pt idx="15">
                  <c:v>1980</c:v>
                </c:pt>
                <c:pt idx="16">
                  <c:v>1990</c:v>
                </c:pt>
                <c:pt idx="17">
                  <c:v>1980</c:v>
                </c:pt>
                <c:pt idx="18">
                  <c:v>1990</c:v>
                </c:pt>
                <c:pt idx="19">
                  <c:v>1990</c:v>
                </c:pt>
                <c:pt idx="20">
                  <c:v>1990</c:v>
                </c:pt>
                <c:pt idx="21">
                  <c:v>1990</c:v>
                </c:pt>
                <c:pt idx="22">
                  <c:v>1990</c:v>
                </c:pt>
                <c:pt idx="23">
                  <c:v>1970</c:v>
                </c:pt>
                <c:pt idx="24">
                  <c:v>1990</c:v>
                </c:pt>
                <c:pt idx="25">
                  <c:v>1990</c:v>
                </c:pt>
                <c:pt idx="26">
                  <c:v>1990</c:v>
                </c:pt>
              </c:numCache>
            </c:numRef>
          </c:val>
          <c:smooth val="0"/>
        </c:ser>
        <c:ser>
          <c:idx val="1"/>
          <c:order val="1"/>
          <c:tx>
            <c:v>antoteho</c:v>
          </c:tx>
          <c:marker>
            <c:symbol val="none"/>
          </c:marker>
          <c:val>
            <c:numRef>
              <c:f>Taul3!$F$4:$F$30</c:f>
              <c:numCache>
                <c:formatCode>0</c:formatCode>
                <c:ptCount val="27"/>
                <c:pt idx="0">
                  <c:v>10672.6895</c:v>
                </c:pt>
                <c:pt idx="1">
                  <c:v>10530.386973333334</c:v>
                </c:pt>
                <c:pt idx="2">
                  <c:v>10672.6895</c:v>
                </c:pt>
                <c:pt idx="3">
                  <c:v>10672.6895</c:v>
                </c:pt>
                <c:pt idx="4">
                  <c:v>10814.992026666665</c:v>
                </c:pt>
                <c:pt idx="5">
                  <c:v>10672.6895</c:v>
                </c:pt>
                <c:pt idx="6">
                  <c:v>10388.084446666668</c:v>
                </c:pt>
                <c:pt idx="7">
                  <c:v>10388.084446666668</c:v>
                </c:pt>
                <c:pt idx="8">
                  <c:v>10245.781919999999</c:v>
                </c:pt>
                <c:pt idx="9">
                  <c:v>10388.084446666668</c:v>
                </c:pt>
                <c:pt idx="10">
                  <c:v>10672.6895</c:v>
                </c:pt>
                <c:pt idx="11">
                  <c:v>10672.6895</c:v>
                </c:pt>
                <c:pt idx="12">
                  <c:v>10814.992026666665</c:v>
                </c:pt>
                <c:pt idx="13">
                  <c:v>10814.992026666665</c:v>
                </c:pt>
                <c:pt idx="14">
                  <c:v>10957.294553333333</c:v>
                </c:pt>
                <c:pt idx="15">
                  <c:v>10957.294553333333</c:v>
                </c:pt>
                <c:pt idx="16">
                  <c:v>10814.992026666665</c:v>
                </c:pt>
                <c:pt idx="17">
                  <c:v>10814.992026666665</c:v>
                </c:pt>
                <c:pt idx="18">
                  <c:v>10957.294553333333</c:v>
                </c:pt>
                <c:pt idx="19">
                  <c:v>10672.6895</c:v>
                </c:pt>
                <c:pt idx="20">
                  <c:v>10814.992026666665</c:v>
                </c:pt>
                <c:pt idx="21">
                  <c:v>10672.6895</c:v>
                </c:pt>
                <c:pt idx="22">
                  <c:v>10814.992026666665</c:v>
                </c:pt>
                <c:pt idx="23">
                  <c:v>10814.992026666665</c:v>
                </c:pt>
                <c:pt idx="24">
                  <c:v>10814.992026666665</c:v>
                </c:pt>
                <c:pt idx="25">
                  <c:v>10814.992026666665</c:v>
                </c:pt>
                <c:pt idx="26">
                  <c:v>10814.992026666665</c:v>
                </c:pt>
              </c:numCache>
            </c:numRef>
          </c:val>
          <c:smooth val="0"/>
        </c:ser>
        <c:ser>
          <c:idx val="2"/>
          <c:order val="2"/>
          <c:tx>
            <c:v>kaivoteho</c:v>
          </c:tx>
          <c:marker>
            <c:symbol val="none"/>
          </c:marker>
          <c:val>
            <c:numRef>
              <c:f>Taul3!$I$4:$I$30</c:f>
              <c:numCache>
                <c:formatCode>0</c:formatCode>
                <c:ptCount val="27"/>
                <c:pt idx="0">
                  <c:v>8817.6895000000004</c:v>
                </c:pt>
                <c:pt idx="1">
                  <c:v>8665.386973333334</c:v>
                </c:pt>
                <c:pt idx="2">
                  <c:v>8817.6895000000004</c:v>
                </c:pt>
                <c:pt idx="3">
                  <c:v>8817.6895000000004</c:v>
                </c:pt>
                <c:pt idx="4">
                  <c:v>8949.992026666665</c:v>
                </c:pt>
                <c:pt idx="5">
                  <c:v>8807.6895000000004</c:v>
                </c:pt>
                <c:pt idx="6">
                  <c:v>8533.0844466666676</c:v>
                </c:pt>
                <c:pt idx="7">
                  <c:v>8533.0844466666676</c:v>
                </c:pt>
                <c:pt idx="8">
                  <c:v>8380.7819199999994</c:v>
                </c:pt>
                <c:pt idx="9">
                  <c:v>8503.0844466666676</c:v>
                </c:pt>
                <c:pt idx="10">
                  <c:v>8787.6895000000004</c:v>
                </c:pt>
                <c:pt idx="11">
                  <c:v>8767.6895000000004</c:v>
                </c:pt>
                <c:pt idx="12">
                  <c:v>8899.992026666665</c:v>
                </c:pt>
                <c:pt idx="13">
                  <c:v>8909.992026666665</c:v>
                </c:pt>
                <c:pt idx="14">
                  <c:v>9042.2945533333332</c:v>
                </c:pt>
                <c:pt idx="15">
                  <c:v>9052.2945533333332</c:v>
                </c:pt>
                <c:pt idx="16">
                  <c:v>8899.992026666665</c:v>
                </c:pt>
                <c:pt idx="17">
                  <c:v>8909.992026666665</c:v>
                </c:pt>
                <c:pt idx="18">
                  <c:v>9042.2945533333332</c:v>
                </c:pt>
                <c:pt idx="19">
                  <c:v>8762.6895000000004</c:v>
                </c:pt>
                <c:pt idx="20">
                  <c:v>8904.992026666665</c:v>
                </c:pt>
                <c:pt idx="21">
                  <c:v>8762.6895000000004</c:v>
                </c:pt>
                <c:pt idx="22">
                  <c:v>8904.992026666665</c:v>
                </c:pt>
                <c:pt idx="23">
                  <c:v>8924.992026666665</c:v>
                </c:pt>
                <c:pt idx="24">
                  <c:v>8904.992026666665</c:v>
                </c:pt>
                <c:pt idx="25">
                  <c:v>8904.992026666665</c:v>
                </c:pt>
                <c:pt idx="26">
                  <c:v>8904.992026666665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9793664"/>
        <c:axId val="69795200"/>
      </c:lineChart>
      <c:catAx>
        <c:axId val="69793664"/>
        <c:scaling>
          <c:orientation val="minMax"/>
        </c:scaling>
        <c:delete val="0"/>
        <c:axPos val="b"/>
        <c:majorTickMark val="out"/>
        <c:minorTickMark val="none"/>
        <c:tickLblPos val="nextTo"/>
        <c:crossAx val="69795200"/>
        <c:crosses val="autoZero"/>
        <c:auto val="1"/>
        <c:lblAlgn val="ctr"/>
        <c:lblOffset val="100"/>
        <c:noMultiLvlLbl val="0"/>
      </c:catAx>
      <c:valAx>
        <c:axId val="697952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97936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4557174103237094"/>
          <c:y val="0.18091462525517643"/>
          <c:w val="0.61939457567804024"/>
          <c:h val="0.68921660834062404"/>
        </c:manualLayout>
      </c:layout>
      <c:scatterChart>
        <c:scatterStyle val="lineMarker"/>
        <c:varyColors val="0"/>
        <c:ser>
          <c:idx val="0"/>
          <c:order val="0"/>
          <c:tx>
            <c:v>cop vs dt</c:v>
          </c:tx>
          <c:spPr>
            <a:ln w="28575">
              <a:noFill/>
            </a:ln>
          </c:spPr>
          <c:xVal>
            <c:numRef>
              <c:f>Taul3!$D$4:$D$30</c:f>
              <c:numCache>
                <c:formatCode>General</c:formatCode>
                <c:ptCount val="27"/>
                <c:pt idx="0">
                  <c:v>5.5</c:v>
                </c:pt>
                <c:pt idx="1">
                  <c:v>5.6</c:v>
                </c:pt>
                <c:pt idx="2">
                  <c:v>5.5</c:v>
                </c:pt>
                <c:pt idx="3">
                  <c:v>5.5</c:v>
                </c:pt>
                <c:pt idx="4">
                  <c:v>5.6</c:v>
                </c:pt>
                <c:pt idx="5">
                  <c:v>5.6</c:v>
                </c:pt>
                <c:pt idx="6">
                  <c:v>5.5</c:v>
                </c:pt>
                <c:pt idx="7">
                  <c:v>5.4</c:v>
                </c:pt>
                <c:pt idx="8">
                  <c:v>5.2</c:v>
                </c:pt>
                <c:pt idx="9">
                  <c:v>5.3</c:v>
                </c:pt>
                <c:pt idx="10">
                  <c:v>5.4</c:v>
                </c:pt>
                <c:pt idx="11">
                  <c:v>5.2</c:v>
                </c:pt>
                <c:pt idx="12">
                  <c:v>4.7</c:v>
                </c:pt>
                <c:pt idx="13">
                  <c:v>4.7</c:v>
                </c:pt>
                <c:pt idx="14">
                  <c:v>4.7</c:v>
                </c:pt>
                <c:pt idx="15">
                  <c:v>4.7</c:v>
                </c:pt>
                <c:pt idx="16">
                  <c:v>4.7</c:v>
                </c:pt>
                <c:pt idx="17">
                  <c:v>4.7</c:v>
                </c:pt>
                <c:pt idx="18">
                  <c:v>4.7</c:v>
                </c:pt>
                <c:pt idx="19">
                  <c:v>4.7</c:v>
                </c:pt>
                <c:pt idx="20">
                  <c:v>4.7</c:v>
                </c:pt>
                <c:pt idx="21">
                  <c:v>4.7</c:v>
                </c:pt>
                <c:pt idx="22">
                  <c:v>4.8</c:v>
                </c:pt>
                <c:pt idx="23">
                  <c:v>4.8</c:v>
                </c:pt>
                <c:pt idx="24">
                  <c:v>4.8</c:v>
                </c:pt>
                <c:pt idx="25">
                  <c:v>4.8</c:v>
                </c:pt>
                <c:pt idx="26">
                  <c:v>4.8</c:v>
                </c:pt>
              </c:numCache>
            </c:numRef>
          </c:xVal>
          <c:yVal>
            <c:numRef>
              <c:f>Taul3!$G$4:$G$30</c:f>
              <c:numCache>
                <c:formatCode>0.00</c:formatCode>
                <c:ptCount val="27"/>
                <c:pt idx="0">
                  <c:v>5.5586924479166671</c:v>
                </c:pt>
                <c:pt idx="1">
                  <c:v>5.4561590535405875</c:v>
                </c:pt>
                <c:pt idx="2">
                  <c:v>5.5586924479166671</c:v>
                </c:pt>
                <c:pt idx="3">
                  <c:v>5.5586924479166671</c:v>
                </c:pt>
                <c:pt idx="4">
                  <c:v>5.603622811744386</c:v>
                </c:pt>
                <c:pt idx="5">
                  <c:v>5.5298909326424877</c:v>
                </c:pt>
                <c:pt idx="6">
                  <c:v>5.4104606493055565</c:v>
                </c:pt>
                <c:pt idx="7">
                  <c:v>5.4104606493055565</c:v>
                </c:pt>
                <c:pt idx="8">
                  <c:v>5.3086952953367872</c:v>
                </c:pt>
                <c:pt idx="9">
                  <c:v>5.3272227931623934</c:v>
                </c:pt>
                <c:pt idx="10">
                  <c:v>5.4731741025641032</c:v>
                </c:pt>
                <c:pt idx="11">
                  <c:v>5.3902472222222224</c:v>
                </c:pt>
                <c:pt idx="12">
                  <c:v>5.4346693601340021</c:v>
                </c:pt>
                <c:pt idx="13">
                  <c:v>5.4621171851851846</c:v>
                </c:pt>
                <c:pt idx="14">
                  <c:v>5.5061781675041876</c:v>
                </c:pt>
                <c:pt idx="15">
                  <c:v>5.5339871481481477</c:v>
                </c:pt>
                <c:pt idx="16">
                  <c:v>5.4346693601340021</c:v>
                </c:pt>
                <c:pt idx="17">
                  <c:v>5.4621171851851846</c:v>
                </c:pt>
                <c:pt idx="18">
                  <c:v>5.5061781675041876</c:v>
                </c:pt>
                <c:pt idx="19">
                  <c:v>5.3631605527638193</c:v>
                </c:pt>
                <c:pt idx="20">
                  <c:v>5.4346693601340021</c:v>
                </c:pt>
                <c:pt idx="21">
                  <c:v>5.3631605527638193</c:v>
                </c:pt>
                <c:pt idx="22">
                  <c:v>5.4346693601340021</c:v>
                </c:pt>
                <c:pt idx="23">
                  <c:v>5.4898436683587128</c:v>
                </c:pt>
                <c:pt idx="24">
                  <c:v>5.4346693601340021</c:v>
                </c:pt>
                <c:pt idx="25">
                  <c:v>5.4346693601340021</c:v>
                </c:pt>
                <c:pt idx="26">
                  <c:v>5.4346693601340021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634688"/>
        <c:axId val="49633152"/>
      </c:scatterChart>
      <c:valAx>
        <c:axId val="49634688"/>
        <c:scaling>
          <c:orientation val="minMax"/>
          <c:max val="5.8"/>
          <c:min val="4.5"/>
        </c:scaling>
        <c:delete val="0"/>
        <c:axPos val="b"/>
        <c:numFmt formatCode="General" sourceLinked="1"/>
        <c:majorTickMark val="out"/>
        <c:minorTickMark val="none"/>
        <c:tickLblPos val="nextTo"/>
        <c:crossAx val="49633152"/>
        <c:crosses val="autoZero"/>
        <c:crossBetween val="midCat"/>
      </c:valAx>
      <c:valAx>
        <c:axId val="49633152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fi-FI"/>
                  <a:t>cop</a:t>
                </a:r>
              </a:p>
            </c:rich>
          </c:tx>
          <c:layout>
            <c:manualLayout>
              <c:xMode val="edge"/>
              <c:yMode val="edge"/>
              <c:x val="9.4444444444444442E-2"/>
              <c:y val="9.6807378244386122E-2"/>
            </c:manualLayout>
          </c:layout>
          <c:overlay val="0"/>
        </c:title>
        <c:numFmt formatCode="0.00" sourceLinked="1"/>
        <c:majorTickMark val="out"/>
        <c:minorTickMark val="none"/>
        <c:tickLblPos val="nextTo"/>
        <c:crossAx val="4963468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virtaus</c:v>
          </c:tx>
          <c:marker>
            <c:symbol val="none"/>
          </c:marker>
          <c:cat>
            <c:numRef>
              <c:f>Taul3!$B$4:$B$30</c:f>
              <c:numCache>
                <c:formatCode>General</c:formatCode>
                <c:ptCount val="27"/>
                <c:pt idx="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  <c:pt idx="10">
                  <c:v>5.5</c:v>
                </c:pt>
                <c:pt idx="11">
                  <c:v>6</c:v>
                </c:pt>
                <c:pt idx="12">
                  <c:v>6.5</c:v>
                </c:pt>
                <c:pt idx="13">
                  <c:v>7</c:v>
                </c:pt>
                <c:pt idx="14">
                  <c:v>7.5</c:v>
                </c:pt>
                <c:pt idx="15">
                  <c:v>8</c:v>
                </c:pt>
                <c:pt idx="16">
                  <c:v>8.5</c:v>
                </c:pt>
                <c:pt idx="17">
                  <c:v>9</c:v>
                </c:pt>
                <c:pt idx="18">
                  <c:v>9.5</c:v>
                </c:pt>
                <c:pt idx="19">
                  <c:v>10</c:v>
                </c:pt>
                <c:pt idx="20">
                  <c:v>10.5</c:v>
                </c:pt>
                <c:pt idx="21">
                  <c:v>11</c:v>
                </c:pt>
                <c:pt idx="22">
                  <c:v>11.5</c:v>
                </c:pt>
                <c:pt idx="23">
                  <c:v>12</c:v>
                </c:pt>
                <c:pt idx="24">
                  <c:v>12.5</c:v>
                </c:pt>
                <c:pt idx="25">
                  <c:v>13</c:v>
                </c:pt>
                <c:pt idx="26">
                  <c:v>13.5</c:v>
                </c:pt>
              </c:numCache>
            </c:numRef>
          </c:cat>
          <c:val>
            <c:numRef>
              <c:f>Taul3!$J$4:$J$30</c:f>
              <c:numCache>
                <c:formatCode>0</c:formatCode>
                <c:ptCount val="27"/>
                <c:pt idx="0">
                  <c:v>1374.2194049134032</c:v>
                </c:pt>
                <c:pt idx="1">
                  <c:v>1326.3675842041262</c:v>
                </c:pt>
                <c:pt idx="2">
                  <c:v>1374.2194049134032</c:v>
                </c:pt>
                <c:pt idx="3">
                  <c:v>1374.2194049134032</c:v>
                </c:pt>
                <c:pt idx="4">
                  <c:v>1369.9306608680649</c:v>
                </c:pt>
                <c:pt idx="5">
                  <c:v>1348.1491225360955</c:v>
                </c:pt>
                <c:pt idx="6">
                  <c:v>1329.8642723101198</c:v>
                </c:pt>
                <c:pt idx="7">
                  <c:v>1354.4913884640109</c:v>
                </c:pt>
                <c:pt idx="8">
                  <c:v>1381.4817773509703</c:v>
                </c:pt>
                <c:pt idx="9">
                  <c:v>1375.1959575926248</c:v>
                </c:pt>
                <c:pt idx="10">
                  <c:v>1394.9058897331427</c:v>
                </c:pt>
                <c:pt idx="11">
                  <c:v>1445.2593313299628</c:v>
                </c:pt>
                <c:pt idx="12">
                  <c:v>1623.1390418623942</c:v>
                </c:pt>
                <c:pt idx="13">
                  <c:v>1624.9627952286878</c:v>
                </c:pt>
                <c:pt idx="14">
                  <c:v>1649.091513066443</c:v>
                </c:pt>
                <c:pt idx="15">
                  <c:v>1650.9152664327371</c:v>
                </c:pt>
                <c:pt idx="16">
                  <c:v>1623.1390418623942</c:v>
                </c:pt>
                <c:pt idx="17">
                  <c:v>1624.9627952286878</c:v>
                </c:pt>
                <c:pt idx="18">
                  <c:v>1649.091513066443</c:v>
                </c:pt>
                <c:pt idx="19">
                  <c:v>1598.0984473414924</c:v>
                </c:pt>
                <c:pt idx="20">
                  <c:v>1624.0509185455412</c:v>
                </c:pt>
                <c:pt idx="21">
                  <c:v>1598.0984473414924</c:v>
                </c:pt>
                <c:pt idx="22">
                  <c:v>1590.2165244091759</c:v>
                </c:pt>
                <c:pt idx="23">
                  <c:v>1593.7880414181684</c:v>
                </c:pt>
                <c:pt idx="24">
                  <c:v>1590.2165244091759</c:v>
                </c:pt>
                <c:pt idx="25">
                  <c:v>1590.2165244091759</c:v>
                </c:pt>
                <c:pt idx="26">
                  <c:v>1590.2165244091759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399936"/>
        <c:axId val="97401472"/>
      </c:lineChart>
      <c:catAx>
        <c:axId val="97399936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97401472"/>
        <c:crosses val="autoZero"/>
        <c:auto val="1"/>
        <c:lblAlgn val="ctr"/>
        <c:lblOffset val="100"/>
        <c:noMultiLvlLbl val="0"/>
      </c:catAx>
      <c:valAx>
        <c:axId val="97401472"/>
        <c:scaling>
          <c:orientation val="minMax"/>
          <c:min val="1000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973999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virtaus vs cop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25411351706036744"/>
          <c:y val="0.19480351414406533"/>
          <c:w val="0.69194203849518809"/>
          <c:h val="0.68921660834062404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Taul3!$J$4</c:f>
              <c:strCache>
                <c:ptCount val="1"/>
                <c:pt idx="0">
                  <c:v>1374</c:v>
                </c:pt>
              </c:strCache>
            </c:strRef>
          </c:tx>
          <c:spPr>
            <a:ln w="28575">
              <a:noFill/>
            </a:ln>
          </c:spPr>
          <c:xVal>
            <c:numRef>
              <c:f>Taul3!$J$4:$J$30</c:f>
              <c:numCache>
                <c:formatCode>0</c:formatCode>
                <c:ptCount val="27"/>
                <c:pt idx="0">
                  <c:v>1374.2194049134032</c:v>
                </c:pt>
                <c:pt idx="1">
                  <c:v>1326.3675842041262</c:v>
                </c:pt>
                <c:pt idx="2">
                  <c:v>1374.2194049134032</c:v>
                </c:pt>
                <c:pt idx="3">
                  <c:v>1374.2194049134032</c:v>
                </c:pt>
                <c:pt idx="4">
                  <c:v>1369.9306608680649</c:v>
                </c:pt>
                <c:pt idx="5">
                  <c:v>1348.1491225360955</c:v>
                </c:pt>
                <c:pt idx="6">
                  <c:v>1329.8642723101198</c:v>
                </c:pt>
                <c:pt idx="7">
                  <c:v>1354.4913884640109</c:v>
                </c:pt>
                <c:pt idx="8">
                  <c:v>1381.4817773509703</c:v>
                </c:pt>
                <c:pt idx="9">
                  <c:v>1375.1959575926248</c:v>
                </c:pt>
                <c:pt idx="10">
                  <c:v>1394.9058897331427</c:v>
                </c:pt>
                <c:pt idx="11">
                  <c:v>1445.2593313299628</c:v>
                </c:pt>
                <c:pt idx="12">
                  <c:v>1623.1390418623942</c:v>
                </c:pt>
                <c:pt idx="13">
                  <c:v>1624.9627952286878</c:v>
                </c:pt>
                <c:pt idx="14">
                  <c:v>1649.091513066443</c:v>
                </c:pt>
                <c:pt idx="15">
                  <c:v>1650.9152664327371</c:v>
                </c:pt>
                <c:pt idx="16">
                  <c:v>1623.1390418623942</c:v>
                </c:pt>
                <c:pt idx="17">
                  <c:v>1624.9627952286878</c:v>
                </c:pt>
                <c:pt idx="18">
                  <c:v>1649.091513066443</c:v>
                </c:pt>
                <c:pt idx="19">
                  <c:v>1598.0984473414924</c:v>
                </c:pt>
                <c:pt idx="20">
                  <c:v>1624.0509185455412</c:v>
                </c:pt>
                <c:pt idx="21">
                  <c:v>1598.0984473414924</c:v>
                </c:pt>
                <c:pt idx="22">
                  <c:v>1590.2165244091759</c:v>
                </c:pt>
                <c:pt idx="23">
                  <c:v>1593.7880414181684</c:v>
                </c:pt>
                <c:pt idx="24">
                  <c:v>1590.2165244091759</c:v>
                </c:pt>
                <c:pt idx="25">
                  <c:v>1590.2165244091759</c:v>
                </c:pt>
                <c:pt idx="26">
                  <c:v>1590.2165244091759</c:v>
                </c:pt>
              </c:numCache>
            </c:numRef>
          </c:xVal>
          <c:yVal>
            <c:numRef>
              <c:f>Taul3!$G$4:$G$30</c:f>
              <c:numCache>
                <c:formatCode>0.00</c:formatCode>
                <c:ptCount val="27"/>
                <c:pt idx="0">
                  <c:v>5.5586924479166671</c:v>
                </c:pt>
                <c:pt idx="1">
                  <c:v>5.4561590535405875</c:v>
                </c:pt>
                <c:pt idx="2">
                  <c:v>5.5586924479166671</c:v>
                </c:pt>
                <c:pt idx="3">
                  <c:v>5.5586924479166671</c:v>
                </c:pt>
                <c:pt idx="4">
                  <c:v>5.603622811744386</c:v>
                </c:pt>
                <c:pt idx="5">
                  <c:v>5.5298909326424877</c:v>
                </c:pt>
                <c:pt idx="6">
                  <c:v>5.4104606493055565</c:v>
                </c:pt>
                <c:pt idx="7">
                  <c:v>5.4104606493055565</c:v>
                </c:pt>
                <c:pt idx="8">
                  <c:v>5.3086952953367872</c:v>
                </c:pt>
                <c:pt idx="9">
                  <c:v>5.3272227931623934</c:v>
                </c:pt>
                <c:pt idx="10">
                  <c:v>5.4731741025641032</c:v>
                </c:pt>
                <c:pt idx="11">
                  <c:v>5.3902472222222224</c:v>
                </c:pt>
                <c:pt idx="12">
                  <c:v>5.4346693601340021</c:v>
                </c:pt>
                <c:pt idx="13">
                  <c:v>5.4621171851851846</c:v>
                </c:pt>
                <c:pt idx="14">
                  <c:v>5.5061781675041876</c:v>
                </c:pt>
                <c:pt idx="15">
                  <c:v>5.5339871481481477</c:v>
                </c:pt>
                <c:pt idx="16">
                  <c:v>5.4346693601340021</c:v>
                </c:pt>
                <c:pt idx="17">
                  <c:v>5.4621171851851846</c:v>
                </c:pt>
                <c:pt idx="18">
                  <c:v>5.5061781675041876</c:v>
                </c:pt>
                <c:pt idx="19">
                  <c:v>5.3631605527638193</c:v>
                </c:pt>
                <c:pt idx="20">
                  <c:v>5.4346693601340021</c:v>
                </c:pt>
                <c:pt idx="21">
                  <c:v>5.3631605527638193</c:v>
                </c:pt>
                <c:pt idx="22">
                  <c:v>5.4346693601340021</c:v>
                </c:pt>
                <c:pt idx="23">
                  <c:v>5.4898436683587128</c:v>
                </c:pt>
                <c:pt idx="24">
                  <c:v>5.4346693601340021</c:v>
                </c:pt>
                <c:pt idx="25">
                  <c:v>5.4346693601340021</c:v>
                </c:pt>
                <c:pt idx="26">
                  <c:v>5.4346693601340021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5783040"/>
        <c:axId val="145781504"/>
      </c:scatterChart>
      <c:valAx>
        <c:axId val="145783040"/>
        <c:scaling>
          <c:orientation val="minMax"/>
          <c:max val="1700"/>
          <c:min val="1300"/>
        </c:scaling>
        <c:delete val="0"/>
        <c:axPos val="b"/>
        <c:numFmt formatCode="0" sourceLinked="1"/>
        <c:majorTickMark val="out"/>
        <c:minorTickMark val="none"/>
        <c:tickLblPos val="nextTo"/>
        <c:crossAx val="145781504"/>
        <c:crosses val="autoZero"/>
        <c:crossBetween val="midCat"/>
      </c:valAx>
      <c:valAx>
        <c:axId val="145781504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4578304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114300</xdr:rowOff>
    </xdr:from>
    <xdr:to>
      <xdr:col>24</xdr:col>
      <xdr:colOff>0</xdr:colOff>
      <xdr:row>21</xdr:row>
      <xdr:rowOff>0</xdr:rowOff>
    </xdr:to>
    <xdr:graphicFrame macro="">
      <xdr:nvGraphicFramePr>
        <xdr:cNvPr id="2" name="Kaavi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114300</xdr:rowOff>
    </xdr:from>
    <xdr:to>
      <xdr:col>18</xdr:col>
      <xdr:colOff>0</xdr:colOff>
      <xdr:row>27</xdr:row>
      <xdr:rowOff>0</xdr:rowOff>
    </xdr:to>
    <xdr:graphicFrame macro="">
      <xdr:nvGraphicFramePr>
        <xdr:cNvPr id="2" name="Kaavi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171450</xdr:colOff>
      <xdr:row>12</xdr:row>
      <xdr:rowOff>14287</xdr:rowOff>
    </xdr:from>
    <xdr:to>
      <xdr:col>20</xdr:col>
      <xdr:colOff>571500</xdr:colOff>
      <xdr:row>26</xdr:row>
      <xdr:rowOff>90487</xdr:rowOff>
    </xdr:to>
    <xdr:graphicFrame macro="">
      <xdr:nvGraphicFramePr>
        <xdr:cNvPr id="2" name="Kaavi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95249</xdr:colOff>
      <xdr:row>2</xdr:row>
      <xdr:rowOff>157161</xdr:rowOff>
    </xdr:from>
    <xdr:to>
      <xdr:col>18</xdr:col>
      <xdr:colOff>733424</xdr:colOff>
      <xdr:row>19</xdr:row>
      <xdr:rowOff>28574</xdr:rowOff>
    </xdr:to>
    <xdr:graphicFrame macro="">
      <xdr:nvGraphicFramePr>
        <xdr:cNvPr id="3" name="Kaavi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104775</xdr:colOff>
      <xdr:row>0</xdr:row>
      <xdr:rowOff>147637</xdr:rowOff>
    </xdr:from>
    <xdr:to>
      <xdr:col>18</xdr:col>
      <xdr:colOff>123825</xdr:colOff>
      <xdr:row>15</xdr:row>
      <xdr:rowOff>33337</xdr:rowOff>
    </xdr:to>
    <xdr:graphicFrame macro="">
      <xdr:nvGraphicFramePr>
        <xdr:cNvPr id="4" name="Kaavi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</xdr:col>
      <xdr:colOff>476249</xdr:colOff>
      <xdr:row>15</xdr:row>
      <xdr:rowOff>0</xdr:rowOff>
    </xdr:from>
    <xdr:to>
      <xdr:col>31</xdr:col>
      <xdr:colOff>581025</xdr:colOff>
      <xdr:row>34</xdr:row>
      <xdr:rowOff>138112</xdr:rowOff>
    </xdr:to>
    <xdr:graphicFrame macro="">
      <xdr:nvGraphicFramePr>
        <xdr:cNvPr id="8" name="Kaavio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</xdr:col>
      <xdr:colOff>247650</xdr:colOff>
      <xdr:row>25</xdr:row>
      <xdr:rowOff>176212</xdr:rowOff>
    </xdr:from>
    <xdr:to>
      <xdr:col>20</xdr:col>
      <xdr:colOff>38100</xdr:colOff>
      <xdr:row>40</xdr:row>
      <xdr:rowOff>61912</xdr:rowOff>
    </xdr:to>
    <xdr:graphicFrame macro="">
      <xdr:nvGraphicFramePr>
        <xdr:cNvPr id="9" name="Kaavio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48"/>
  <sheetViews>
    <sheetView workbookViewId="0">
      <selection activeCell="M26" sqref="M26"/>
    </sheetView>
  </sheetViews>
  <sheetFormatPr defaultRowHeight="15" x14ac:dyDescent="0.25"/>
  <sheetData>
    <row r="1" spans="2:4" x14ac:dyDescent="0.25">
      <c r="B1">
        <v>1</v>
      </c>
      <c r="C1">
        <v>5.5</v>
      </c>
      <c r="D1">
        <v>5.5</v>
      </c>
    </row>
    <row r="2" spans="2:4" x14ac:dyDescent="0.25">
      <c r="B2">
        <v>2</v>
      </c>
      <c r="C2">
        <v>4.5</v>
      </c>
      <c r="D2">
        <v>4.5</v>
      </c>
    </row>
    <row r="3" spans="2:4" x14ac:dyDescent="0.25">
      <c r="B3">
        <v>3</v>
      </c>
      <c r="C3">
        <v>4.5</v>
      </c>
      <c r="D3">
        <v>4.5</v>
      </c>
    </row>
    <row r="4" spans="2:4" x14ac:dyDescent="0.25">
      <c r="B4">
        <v>4</v>
      </c>
      <c r="C4">
        <v>4.5999999999999996</v>
      </c>
      <c r="D4">
        <v>4.5999999999999996</v>
      </c>
    </row>
    <row r="5" spans="2:4" x14ac:dyDescent="0.25">
      <c r="B5">
        <v>5</v>
      </c>
      <c r="C5">
        <v>4.8</v>
      </c>
      <c r="D5">
        <v>4.8</v>
      </c>
    </row>
    <row r="6" spans="2:4" x14ac:dyDescent="0.25">
      <c r="B6">
        <v>6</v>
      </c>
      <c r="C6">
        <v>5</v>
      </c>
      <c r="D6">
        <v>5</v>
      </c>
    </row>
    <row r="7" spans="2:4" x14ac:dyDescent="0.25">
      <c r="B7">
        <v>7</v>
      </c>
      <c r="C7">
        <v>5</v>
      </c>
      <c r="D7">
        <v>5</v>
      </c>
    </row>
    <row r="8" spans="2:4" x14ac:dyDescent="0.25">
      <c r="B8">
        <v>8</v>
      </c>
      <c r="C8">
        <v>5.0999999999999996</v>
      </c>
      <c r="D8">
        <v>5.0999999999999996</v>
      </c>
    </row>
    <row r="9" spans="2:4" x14ac:dyDescent="0.25">
      <c r="B9">
        <v>9</v>
      </c>
      <c r="C9">
        <v>5.0999999999999996</v>
      </c>
      <c r="D9">
        <v>5.0999999999999996</v>
      </c>
    </row>
    <row r="10" spans="2:4" x14ac:dyDescent="0.25">
      <c r="B10">
        <v>10</v>
      </c>
      <c r="C10">
        <v>5.0999999999999996</v>
      </c>
      <c r="D10">
        <v>5.0999999999999996</v>
      </c>
    </row>
    <row r="11" spans="2:4" x14ac:dyDescent="0.25">
      <c r="B11">
        <v>11</v>
      </c>
      <c r="C11">
        <v>5</v>
      </c>
      <c r="D11">
        <v>5</v>
      </c>
    </row>
    <row r="12" spans="2:4" x14ac:dyDescent="0.25">
      <c r="B12">
        <v>12</v>
      </c>
      <c r="C12">
        <v>5</v>
      </c>
      <c r="D12">
        <v>5</v>
      </c>
    </row>
    <row r="13" spans="2:4" x14ac:dyDescent="0.25">
      <c r="B13">
        <v>13</v>
      </c>
      <c r="C13">
        <v>4.9000000000000004</v>
      </c>
      <c r="D13">
        <v>4.9000000000000004</v>
      </c>
    </row>
    <row r="14" spans="2:4" x14ac:dyDescent="0.25">
      <c r="B14">
        <v>14</v>
      </c>
      <c r="C14">
        <v>4.9000000000000004</v>
      </c>
      <c r="D14">
        <v>4.9000000000000004</v>
      </c>
    </row>
    <row r="15" spans="2:4" x14ac:dyDescent="0.25">
      <c r="B15">
        <v>15</v>
      </c>
      <c r="C15">
        <v>5.0999999999999996</v>
      </c>
      <c r="D15">
        <v>5.0999999999999996</v>
      </c>
    </row>
    <row r="16" spans="2:4" x14ac:dyDescent="0.25">
      <c r="B16">
        <v>16</v>
      </c>
      <c r="C16">
        <v>5.0999999999999996</v>
      </c>
      <c r="D16">
        <v>5.0999999999999996</v>
      </c>
    </row>
    <row r="17" spans="2:5" x14ac:dyDescent="0.25">
      <c r="B17">
        <v>17</v>
      </c>
      <c r="C17">
        <v>5</v>
      </c>
      <c r="D17">
        <v>5</v>
      </c>
    </row>
    <row r="18" spans="2:5" x14ac:dyDescent="0.25">
      <c r="B18">
        <v>18</v>
      </c>
      <c r="C18">
        <v>5</v>
      </c>
      <c r="D18">
        <v>5</v>
      </c>
    </row>
    <row r="19" spans="2:5" x14ac:dyDescent="0.25">
      <c r="B19">
        <v>19</v>
      </c>
      <c r="C19">
        <v>5</v>
      </c>
      <c r="D19">
        <v>5</v>
      </c>
    </row>
    <row r="20" spans="2:5" x14ac:dyDescent="0.25">
      <c r="B20">
        <v>20</v>
      </c>
      <c r="C20">
        <v>5</v>
      </c>
      <c r="D20">
        <v>5</v>
      </c>
    </row>
    <row r="21" spans="2:5" x14ac:dyDescent="0.25">
      <c r="B21">
        <v>21</v>
      </c>
      <c r="C21">
        <v>5</v>
      </c>
      <c r="D21">
        <v>5</v>
      </c>
    </row>
    <row r="22" spans="2:5" x14ac:dyDescent="0.25">
      <c r="B22">
        <v>22</v>
      </c>
      <c r="C22">
        <v>5</v>
      </c>
      <c r="D22">
        <v>5</v>
      </c>
    </row>
    <row r="23" spans="2:5" x14ac:dyDescent="0.25">
      <c r="B23">
        <v>23</v>
      </c>
      <c r="C23">
        <v>5</v>
      </c>
      <c r="D23">
        <v>5</v>
      </c>
    </row>
    <row r="24" spans="2:5" x14ac:dyDescent="0.25">
      <c r="B24">
        <v>24</v>
      </c>
      <c r="C24">
        <v>5</v>
      </c>
      <c r="D24">
        <v>5</v>
      </c>
    </row>
    <row r="25" spans="2:5" x14ac:dyDescent="0.25">
      <c r="B25">
        <v>25</v>
      </c>
      <c r="C25">
        <v>5</v>
      </c>
      <c r="D25">
        <v>5</v>
      </c>
    </row>
    <row r="26" spans="2:5" x14ac:dyDescent="0.25">
      <c r="B26">
        <v>26</v>
      </c>
      <c r="C26">
        <v>5</v>
      </c>
      <c r="D26">
        <v>5</v>
      </c>
      <c r="E26" t="s">
        <v>0</v>
      </c>
    </row>
    <row r="27" spans="2:5" x14ac:dyDescent="0.25">
      <c r="B27">
        <v>27</v>
      </c>
      <c r="C27">
        <v>5</v>
      </c>
      <c r="D27">
        <v>-0.6</v>
      </c>
    </row>
    <row r="28" spans="2:5" x14ac:dyDescent="0.25">
      <c r="B28">
        <v>28</v>
      </c>
      <c r="C28">
        <v>5</v>
      </c>
      <c r="D28">
        <v>0.1</v>
      </c>
    </row>
    <row r="29" spans="2:5" x14ac:dyDescent="0.25">
      <c r="B29">
        <v>29</v>
      </c>
      <c r="C29">
        <v>5</v>
      </c>
      <c r="D29">
        <v>-0.2</v>
      </c>
    </row>
    <row r="30" spans="2:5" x14ac:dyDescent="0.25">
      <c r="B30">
        <v>30</v>
      </c>
      <c r="C30">
        <v>5</v>
      </c>
      <c r="D30">
        <v>-0.3</v>
      </c>
    </row>
    <row r="31" spans="2:5" x14ac:dyDescent="0.25">
      <c r="B31">
        <v>31</v>
      </c>
      <c r="C31">
        <v>5</v>
      </c>
      <c r="D31">
        <v>-0.2</v>
      </c>
    </row>
    <row r="32" spans="2:5" x14ac:dyDescent="0.25">
      <c r="B32">
        <v>32</v>
      </c>
      <c r="C32">
        <v>5</v>
      </c>
      <c r="D32">
        <v>-0.1</v>
      </c>
    </row>
    <row r="33" spans="2:5" x14ac:dyDescent="0.25">
      <c r="B33">
        <v>33</v>
      </c>
      <c r="C33">
        <v>5</v>
      </c>
      <c r="D33">
        <v>-0.2</v>
      </c>
    </row>
    <row r="34" spans="2:5" x14ac:dyDescent="0.25">
      <c r="B34">
        <v>34</v>
      </c>
      <c r="C34">
        <v>5</v>
      </c>
      <c r="D34">
        <v>-0.1</v>
      </c>
    </row>
    <row r="35" spans="2:5" x14ac:dyDescent="0.25">
      <c r="B35">
        <v>35</v>
      </c>
      <c r="C35">
        <v>5</v>
      </c>
      <c r="D35">
        <v>0</v>
      </c>
    </row>
    <row r="36" spans="2:5" x14ac:dyDescent="0.25">
      <c r="B36">
        <v>36</v>
      </c>
      <c r="C36">
        <v>5</v>
      </c>
      <c r="D36">
        <v>-0.1</v>
      </c>
      <c r="E36" t="s">
        <v>0</v>
      </c>
    </row>
    <row r="37" spans="2:5" x14ac:dyDescent="0.25">
      <c r="B37">
        <v>37</v>
      </c>
      <c r="C37">
        <v>5</v>
      </c>
      <c r="D37">
        <v>4.5999999999999996</v>
      </c>
    </row>
    <row r="38" spans="2:5" x14ac:dyDescent="0.25">
      <c r="B38">
        <v>38</v>
      </c>
      <c r="C38">
        <v>5</v>
      </c>
      <c r="D38">
        <v>4.9000000000000004</v>
      </c>
    </row>
    <row r="39" spans="2:5" x14ac:dyDescent="0.25">
      <c r="B39">
        <v>39</v>
      </c>
      <c r="C39">
        <v>5</v>
      </c>
      <c r="D39">
        <v>4.9000000000000004</v>
      </c>
    </row>
    <row r="40" spans="2:5" x14ac:dyDescent="0.25">
      <c r="B40">
        <v>40</v>
      </c>
      <c r="C40">
        <v>5</v>
      </c>
      <c r="D40">
        <v>5</v>
      </c>
    </row>
    <row r="41" spans="2:5" x14ac:dyDescent="0.25">
      <c r="B41">
        <v>41</v>
      </c>
      <c r="C41">
        <v>5</v>
      </c>
      <c r="D41">
        <v>5</v>
      </c>
    </row>
    <row r="42" spans="2:5" x14ac:dyDescent="0.25">
      <c r="B42">
        <v>42</v>
      </c>
      <c r="C42">
        <v>4.9000000000000004</v>
      </c>
      <c r="D42">
        <v>4.9000000000000004</v>
      </c>
    </row>
    <row r="43" spans="2:5" x14ac:dyDescent="0.25">
      <c r="B43">
        <v>43</v>
      </c>
      <c r="C43">
        <v>4.5999999999999996</v>
      </c>
      <c r="D43">
        <v>4.7</v>
      </c>
    </row>
    <row r="44" spans="2:5" x14ac:dyDescent="0.25">
      <c r="B44">
        <v>44</v>
      </c>
      <c r="C44">
        <v>4.3</v>
      </c>
      <c r="D44">
        <v>4.4000000000000004</v>
      </c>
    </row>
    <row r="45" spans="2:5" x14ac:dyDescent="0.25">
      <c r="B45">
        <v>45</v>
      </c>
      <c r="C45">
        <v>4.0999999999999996</v>
      </c>
      <c r="D45">
        <v>4.0999999999999996</v>
      </c>
    </row>
    <row r="46" spans="2:5" x14ac:dyDescent="0.25">
      <c r="B46">
        <v>46</v>
      </c>
      <c r="C46">
        <v>4</v>
      </c>
      <c r="D46">
        <v>4</v>
      </c>
    </row>
    <row r="47" spans="2:5" x14ac:dyDescent="0.25">
      <c r="B47">
        <v>47</v>
      </c>
      <c r="C47">
        <v>3.8</v>
      </c>
      <c r="D47">
        <v>3.9</v>
      </c>
    </row>
    <row r="48" spans="2:5" x14ac:dyDescent="0.25">
      <c r="B48">
        <v>48</v>
      </c>
      <c r="C48">
        <v>3.7</v>
      </c>
      <c r="D48">
        <v>3.8</v>
      </c>
    </row>
    <row r="49" spans="2:4" x14ac:dyDescent="0.25">
      <c r="B49">
        <v>49</v>
      </c>
      <c r="C49">
        <v>3.7</v>
      </c>
      <c r="D49">
        <v>3.7</v>
      </c>
    </row>
    <row r="50" spans="2:4" x14ac:dyDescent="0.25">
      <c r="B50">
        <v>50</v>
      </c>
      <c r="C50">
        <v>3.6</v>
      </c>
      <c r="D50">
        <v>3.6</v>
      </c>
    </row>
    <row r="51" spans="2:4" x14ac:dyDescent="0.25">
      <c r="B51">
        <v>51</v>
      </c>
      <c r="C51">
        <v>3.5</v>
      </c>
      <c r="D51">
        <v>3.6</v>
      </c>
    </row>
    <row r="52" spans="2:4" x14ac:dyDescent="0.25">
      <c r="B52">
        <v>52</v>
      </c>
      <c r="C52">
        <v>3.5</v>
      </c>
      <c r="D52">
        <v>3.6</v>
      </c>
    </row>
    <row r="53" spans="2:4" x14ac:dyDescent="0.25">
      <c r="B53">
        <v>53</v>
      </c>
      <c r="C53">
        <v>3.8</v>
      </c>
      <c r="D53">
        <v>3.8</v>
      </c>
    </row>
    <row r="54" spans="2:4" x14ac:dyDescent="0.25">
      <c r="B54">
        <v>54</v>
      </c>
      <c r="C54">
        <v>4</v>
      </c>
      <c r="D54">
        <v>4</v>
      </c>
    </row>
    <row r="55" spans="2:4" x14ac:dyDescent="0.25">
      <c r="B55">
        <v>55</v>
      </c>
      <c r="C55">
        <v>4.2</v>
      </c>
      <c r="D55">
        <v>4.2</v>
      </c>
    </row>
    <row r="56" spans="2:4" x14ac:dyDescent="0.25">
      <c r="B56">
        <v>56</v>
      </c>
      <c r="C56">
        <v>4.4000000000000004</v>
      </c>
      <c r="D56">
        <v>4.4000000000000004</v>
      </c>
    </row>
    <row r="57" spans="2:4" x14ac:dyDescent="0.25">
      <c r="B57">
        <v>57</v>
      </c>
      <c r="C57">
        <v>4.4000000000000004</v>
      </c>
      <c r="D57">
        <v>4.5</v>
      </c>
    </row>
    <row r="58" spans="2:4" x14ac:dyDescent="0.25">
      <c r="B58">
        <v>58</v>
      </c>
      <c r="C58">
        <v>4.5</v>
      </c>
      <c r="D58">
        <v>4.5</v>
      </c>
    </row>
    <row r="59" spans="2:4" x14ac:dyDescent="0.25">
      <c r="B59">
        <v>59</v>
      </c>
      <c r="C59">
        <v>4.5</v>
      </c>
      <c r="D59">
        <v>4.5999999999999996</v>
      </c>
    </row>
    <row r="60" spans="2:4" x14ac:dyDescent="0.25">
      <c r="B60">
        <v>60</v>
      </c>
      <c r="C60">
        <v>4.5</v>
      </c>
      <c r="D60">
        <v>4.5999999999999996</v>
      </c>
    </row>
    <row r="61" spans="2:4" x14ac:dyDescent="0.25">
      <c r="B61">
        <v>61</v>
      </c>
      <c r="C61">
        <v>4.5</v>
      </c>
      <c r="D61">
        <v>4.5999999999999996</v>
      </c>
    </row>
    <row r="62" spans="2:4" x14ac:dyDescent="0.25">
      <c r="B62">
        <v>62</v>
      </c>
      <c r="C62">
        <v>4.5</v>
      </c>
      <c r="D62">
        <v>4.5999999999999996</v>
      </c>
    </row>
    <row r="63" spans="2:4" x14ac:dyDescent="0.25">
      <c r="B63">
        <v>63</v>
      </c>
      <c r="C63">
        <v>4.5</v>
      </c>
      <c r="D63">
        <v>4.5999999999999996</v>
      </c>
    </row>
    <row r="64" spans="2:4" x14ac:dyDescent="0.25">
      <c r="B64">
        <v>64</v>
      </c>
      <c r="C64">
        <v>4.5</v>
      </c>
      <c r="D64">
        <v>4.5999999999999996</v>
      </c>
    </row>
    <row r="65" spans="2:4" x14ac:dyDescent="0.25">
      <c r="B65">
        <v>65</v>
      </c>
      <c r="C65">
        <v>4.5</v>
      </c>
      <c r="D65">
        <v>4.5999999999999996</v>
      </c>
    </row>
    <row r="66" spans="2:4" x14ac:dyDescent="0.25">
      <c r="B66">
        <v>66</v>
      </c>
      <c r="C66">
        <v>4.5</v>
      </c>
      <c r="D66">
        <v>4.5</v>
      </c>
    </row>
    <row r="67" spans="2:4" x14ac:dyDescent="0.25">
      <c r="B67">
        <v>67</v>
      </c>
      <c r="C67">
        <v>4.5</v>
      </c>
      <c r="D67">
        <v>4.5</v>
      </c>
    </row>
    <row r="68" spans="2:4" x14ac:dyDescent="0.25">
      <c r="B68">
        <v>68</v>
      </c>
    </row>
    <row r="69" spans="2:4" x14ac:dyDescent="0.25">
      <c r="B69">
        <v>69</v>
      </c>
    </row>
    <row r="70" spans="2:4" x14ac:dyDescent="0.25">
      <c r="B70">
        <v>70</v>
      </c>
    </row>
    <row r="71" spans="2:4" x14ac:dyDescent="0.25">
      <c r="B71">
        <v>71</v>
      </c>
    </row>
    <row r="72" spans="2:4" x14ac:dyDescent="0.25">
      <c r="B72">
        <v>72</v>
      </c>
    </row>
    <row r="73" spans="2:4" x14ac:dyDescent="0.25">
      <c r="B73">
        <v>73</v>
      </c>
    </row>
    <row r="74" spans="2:4" x14ac:dyDescent="0.25">
      <c r="B74">
        <v>74</v>
      </c>
    </row>
    <row r="75" spans="2:4" x14ac:dyDescent="0.25">
      <c r="B75">
        <v>75</v>
      </c>
    </row>
    <row r="76" spans="2:4" x14ac:dyDescent="0.25">
      <c r="B76">
        <v>76</v>
      </c>
    </row>
    <row r="77" spans="2:4" x14ac:dyDescent="0.25">
      <c r="B77">
        <v>77</v>
      </c>
    </row>
    <row r="78" spans="2:4" x14ac:dyDescent="0.25">
      <c r="B78">
        <v>78</v>
      </c>
    </row>
    <row r="79" spans="2:4" x14ac:dyDescent="0.25">
      <c r="B79">
        <v>79</v>
      </c>
    </row>
    <row r="80" spans="2:4" x14ac:dyDescent="0.25">
      <c r="B80">
        <v>80</v>
      </c>
    </row>
    <row r="81" spans="2:2" x14ac:dyDescent="0.25">
      <c r="B81">
        <v>81</v>
      </c>
    </row>
    <row r="82" spans="2:2" x14ac:dyDescent="0.25">
      <c r="B82">
        <v>82</v>
      </c>
    </row>
    <row r="83" spans="2:2" x14ac:dyDescent="0.25">
      <c r="B83">
        <v>83</v>
      </c>
    </row>
    <row r="84" spans="2:2" x14ac:dyDescent="0.25">
      <c r="B84">
        <v>84</v>
      </c>
    </row>
    <row r="85" spans="2:2" x14ac:dyDescent="0.25">
      <c r="B85">
        <v>85</v>
      </c>
    </row>
    <row r="86" spans="2:2" x14ac:dyDescent="0.25">
      <c r="B86">
        <v>86</v>
      </c>
    </row>
    <row r="87" spans="2:2" x14ac:dyDescent="0.25">
      <c r="B87">
        <v>87</v>
      </c>
    </row>
    <row r="88" spans="2:2" x14ac:dyDescent="0.25">
      <c r="B88">
        <v>88</v>
      </c>
    </row>
    <row r="89" spans="2:2" x14ac:dyDescent="0.25">
      <c r="B89">
        <v>89</v>
      </c>
    </row>
    <row r="90" spans="2:2" x14ac:dyDescent="0.25">
      <c r="B90">
        <v>90</v>
      </c>
    </row>
    <row r="91" spans="2:2" x14ac:dyDescent="0.25">
      <c r="B91">
        <v>91</v>
      </c>
    </row>
    <row r="92" spans="2:2" x14ac:dyDescent="0.25">
      <c r="B92">
        <v>92</v>
      </c>
    </row>
    <row r="93" spans="2:2" x14ac:dyDescent="0.25">
      <c r="B93">
        <v>93</v>
      </c>
    </row>
    <row r="94" spans="2:2" x14ac:dyDescent="0.25">
      <c r="B94">
        <v>94</v>
      </c>
    </row>
    <row r="95" spans="2:2" x14ac:dyDescent="0.25">
      <c r="B95">
        <v>95</v>
      </c>
    </row>
    <row r="96" spans="2:2" x14ac:dyDescent="0.25">
      <c r="B96">
        <v>96</v>
      </c>
    </row>
    <row r="97" spans="2:2" x14ac:dyDescent="0.25">
      <c r="B97">
        <v>97</v>
      </c>
    </row>
    <row r="98" spans="2:2" x14ac:dyDescent="0.25">
      <c r="B98">
        <v>98</v>
      </c>
    </row>
    <row r="99" spans="2:2" x14ac:dyDescent="0.25">
      <c r="B99">
        <v>99</v>
      </c>
    </row>
    <row r="100" spans="2:2" x14ac:dyDescent="0.25">
      <c r="B100">
        <v>100</v>
      </c>
    </row>
    <row r="101" spans="2:2" x14ac:dyDescent="0.25">
      <c r="B101">
        <v>101</v>
      </c>
    </row>
    <row r="102" spans="2:2" x14ac:dyDescent="0.25">
      <c r="B102">
        <v>102</v>
      </c>
    </row>
    <row r="103" spans="2:2" x14ac:dyDescent="0.25">
      <c r="B103">
        <v>103</v>
      </c>
    </row>
    <row r="104" spans="2:2" x14ac:dyDescent="0.25">
      <c r="B104">
        <v>104</v>
      </c>
    </row>
    <row r="105" spans="2:2" x14ac:dyDescent="0.25">
      <c r="B105">
        <v>105</v>
      </c>
    </row>
    <row r="106" spans="2:2" x14ac:dyDescent="0.25">
      <c r="B106">
        <v>106</v>
      </c>
    </row>
    <row r="107" spans="2:2" x14ac:dyDescent="0.25">
      <c r="B107">
        <v>107</v>
      </c>
    </row>
    <row r="108" spans="2:2" x14ac:dyDescent="0.25">
      <c r="B108">
        <v>108</v>
      </c>
    </row>
    <row r="109" spans="2:2" x14ac:dyDescent="0.25">
      <c r="B109">
        <v>109</v>
      </c>
    </row>
    <row r="110" spans="2:2" x14ac:dyDescent="0.25">
      <c r="B110">
        <v>110</v>
      </c>
    </row>
    <row r="111" spans="2:2" x14ac:dyDescent="0.25">
      <c r="B111">
        <v>111</v>
      </c>
    </row>
    <row r="112" spans="2:2" x14ac:dyDescent="0.25">
      <c r="B112">
        <v>112</v>
      </c>
    </row>
    <row r="113" spans="2:2" x14ac:dyDescent="0.25">
      <c r="B113">
        <v>113</v>
      </c>
    </row>
    <row r="114" spans="2:2" x14ac:dyDescent="0.25">
      <c r="B114">
        <v>114</v>
      </c>
    </row>
    <row r="115" spans="2:2" x14ac:dyDescent="0.25">
      <c r="B115">
        <v>115</v>
      </c>
    </row>
    <row r="116" spans="2:2" x14ac:dyDescent="0.25">
      <c r="B116">
        <v>116</v>
      </c>
    </row>
    <row r="117" spans="2:2" x14ac:dyDescent="0.25">
      <c r="B117">
        <v>117</v>
      </c>
    </row>
    <row r="118" spans="2:2" x14ac:dyDescent="0.25">
      <c r="B118">
        <v>118</v>
      </c>
    </row>
    <row r="119" spans="2:2" x14ac:dyDescent="0.25">
      <c r="B119">
        <v>119</v>
      </c>
    </row>
    <row r="120" spans="2:2" x14ac:dyDescent="0.25">
      <c r="B120">
        <v>120</v>
      </c>
    </row>
    <row r="121" spans="2:2" x14ac:dyDescent="0.25">
      <c r="B121">
        <v>121</v>
      </c>
    </row>
    <row r="122" spans="2:2" x14ac:dyDescent="0.25">
      <c r="B122">
        <v>122</v>
      </c>
    </row>
    <row r="123" spans="2:2" x14ac:dyDescent="0.25">
      <c r="B123">
        <v>123</v>
      </c>
    </row>
    <row r="124" spans="2:2" x14ac:dyDescent="0.25">
      <c r="B124">
        <v>124</v>
      </c>
    </row>
    <row r="125" spans="2:2" x14ac:dyDescent="0.25">
      <c r="B125">
        <v>125</v>
      </c>
    </row>
    <row r="126" spans="2:2" x14ac:dyDescent="0.25">
      <c r="B126">
        <v>126</v>
      </c>
    </row>
    <row r="127" spans="2:2" x14ac:dyDescent="0.25">
      <c r="B127">
        <v>127</v>
      </c>
    </row>
    <row r="128" spans="2:2" x14ac:dyDescent="0.25">
      <c r="B128">
        <v>128</v>
      </c>
    </row>
    <row r="129" spans="2:2" x14ac:dyDescent="0.25">
      <c r="B129">
        <v>129</v>
      </c>
    </row>
    <row r="130" spans="2:2" x14ac:dyDescent="0.25">
      <c r="B130">
        <v>130</v>
      </c>
    </row>
    <row r="131" spans="2:2" x14ac:dyDescent="0.25">
      <c r="B131">
        <v>131</v>
      </c>
    </row>
    <row r="132" spans="2:2" x14ac:dyDescent="0.25">
      <c r="B132">
        <v>132</v>
      </c>
    </row>
    <row r="133" spans="2:2" x14ac:dyDescent="0.25">
      <c r="B133">
        <v>133</v>
      </c>
    </row>
    <row r="134" spans="2:2" x14ac:dyDescent="0.25">
      <c r="B134">
        <v>134</v>
      </c>
    </row>
    <row r="135" spans="2:2" x14ac:dyDescent="0.25">
      <c r="B135">
        <v>135</v>
      </c>
    </row>
    <row r="136" spans="2:2" x14ac:dyDescent="0.25">
      <c r="B136">
        <v>136</v>
      </c>
    </row>
    <row r="137" spans="2:2" x14ac:dyDescent="0.25">
      <c r="B137">
        <v>137</v>
      </c>
    </row>
    <row r="138" spans="2:2" x14ac:dyDescent="0.25">
      <c r="B138">
        <v>138</v>
      </c>
    </row>
    <row r="139" spans="2:2" x14ac:dyDescent="0.25">
      <c r="B139">
        <v>139</v>
      </c>
    </row>
    <row r="140" spans="2:2" x14ac:dyDescent="0.25">
      <c r="B140">
        <v>140</v>
      </c>
    </row>
    <row r="141" spans="2:2" x14ac:dyDescent="0.25">
      <c r="B141">
        <v>141</v>
      </c>
    </row>
    <row r="142" spans="2:2" x14ac:dyDescent="0.25">
      <c r="B142">
        <v>142</v>
      </c>
    </row>
    <row r="143" spans="2:2" x14ac:dyDescent="0.25">
      <c r="B143">
        <v>143</v>
      </c>
    </row>
    <row r="144" spans="2:2" x14ac:dyDescent="0.25">
      <c r="B144">
        <v>144</v>
      </c>
    </row>
    <row r="145" spans="2:2" x14ac:dyDescent="0.25">
      <c r="B145">
        <v>145</v>
      </c>
    </row>
    <row r="146" spans="2:2" x14ac:dyDescent="0.25">
      <c r="B146">
        <v>146</v>
      </c>
    </row>
    <row r="147" spans="2:2" x14ac:dyDescent="0.25">
      <c r="B147">
        <v>147</v>
      </c>
    </row>
    <row r="148" spans="2:2" x14ac:dyDescent="0.25">
      <c r="B148">
        <v>148</v>
      </c>
    </row>
    <row r="149" spans="2:2" x14ac:dyDescent="0.25">
      <c r="B149">
        <v>149</v>
      </c>
    </row>
    <row r="150" spans="2:2" x14ac:dyDescent="0.25">
      <c r="B150">
        <v>150</v>
      </c>
    </row>
    <row r="151" spans="2:2" x14ac:dyDescent="0.25">
      <c r="B151">
        <v>151</v>
      </c>
    </row>
    <row r="152" spans="2:2" x14ac:dyDescent="0.25">
      <c r="B152">
        <v>152</v>
      </c>
    </row>
    <row r="153" spans="2:2" x14ac:dyDescent="0.25">
      <c r="B153">
        <v>153</v>
      </c>
    </row>
    <row r="154" spans="2:2" x14ac:dyDescent="0.25">
      <c r="B154">
        <v>154</v>
      </c>
    </row>
    <row r="155" spans="2:2" x14ac:dyDescent="0.25">
      <c r="B155">
        <v>155</v>
      </c>
    </row>
    <row r="156" spans="2:2" x14ac:dyDescent="0.25">
      <c r="B156">
        <v>156</v>
      </c>
    </row>
    <row r="157" spans="2:2" x14ac:dyDescent="0.25">
      <c r="B157">
        <v>157</v>
      </c>
    </row>
    <row r="158" spans="2:2" x14ac:dyDescent="0.25">
      <c r="B158">
        <v>158</v>
      </c>
    </row>
    <row r="159" spans="2:2" x14ac:dyDescent="0.25">
      <c r="B159">
        <v>159</v>
      </c>
    </row>
    <row r="160" spans="2:2" x14ac:dyDescent="0.25">
      <c r="B160">
        <v>160</v>
      </c>
    </row>
    <row r="161" spans="2:2" x14ac:dyDescent="0.25">
      <c r="B161">
        <v>161</v>
      </c>
    </row>
    <row r="162" spans="2:2" x14ac:dyDescent="0.25">
      <c r="B162">
        <v>162</v>
      </c>
    </row>
    <row r="163" spans="2:2" x14ac:dyDescent="0.25">
      <c r="B163">
        <v>163</v>
      </c>
    </row>
    <row r="164" spans="2:2" x14ac:dyDescent="0.25">
      <c r="B164">
        <v>164</v>
      </c>
    </row>
    <row r="165" spans="2:2" x14ac:dyDescent="0.25">
      <c r="B165">
        <v>165</v>
      </c>
    </row>
    <row r="166" spans="2:2" x14ac:dyDescent="0.25">
      <c r="B166">
        <v>166</v>
      </c>
    </row>
    <row r="167" spans="2:2" x14ac:dyDescent="0.25">
      <c r="B167">
        <v>167</v>
      </c>
    </row>
    <row r="168" spans="2:2" x14ac:dyDescent="0.25">
      <c r="B168">
        <v>168</v>
      </c>
    </row>
    <row r="169" spans="2:2" x14ac:dyDescent="0.25">
      <c r="B169">
        <v>169</v>
      </c>
    </row>
    <row r="170" spans="2:2" x14ac:dyDescent="0.25">
      <c r="B170">
        <v>170</v>
      </c>
    </row>
    <row r="171" spans="2:2" x14ac:dyDescent="0.25">
      <c r="B171">
        <v>171</v>
      </c>
    </row>
    <row r="172" spans="2:2" x14ac:dyDescent="0.25">
      <c r="B172">
        <v>172</v>
      </c>
    </row>
    <row r="173" spans="2:2" x14ac:dyDescent="0.25">
      <c r="B173">
        <v>173</v>
      </c>
    </row>
    <row r="174" spans="2:2" x14ac:dyDescent="0.25">
      <c r="B174">
        <v>174</v>
      </c>
    </row>
    <row r="175" spans="2:2" x14ac:dyDescent="0.25">
      <c r="B175">
        <v>175</v>
      </c>
    </row>
    <row r="176" spans="2:2" x14ac:dyDescent="0.25">
      <c r="B176">
        <v>176</v>
      </c>
    </row>
    <row r="177" spans="2:2" x14ac:dyDescent="0.25">
      <c r="B177">
        <v>177</v>
      </c>
    </row>
    <row r="178" spans="2:2" x14ac:dyDescent="0.25">
      <c r="B178">
        <v>178</v>
      </c>
    </row>
    <row r="179" spans="2:2" x14ac:dyDescent="0.25">
      <c r="B179">
        <v>179</v>
      </c>
    </row>
    <row r="180" spans="2:2" x14ac:dyDescent="0.25">
      <c r="B180">
        <v>180</v>
      </c>
    </row>
    <row r="181" spans="2:2" x14ac:dyDescent="0.25">
      <c r="B181">
        <v>181</v>
      </c>
    </row>
    <row r="182" spans="2:2" x14ac:dyDescent="0.25">
      <c r="B182">
        <v>182</v>
      </c>
    </row>
    <row r="183" spans="2:2" x14ac:dyDescent="0.25">
      <c r="B183">
        <v>183</v>
      </c>
    </row>
    <row r="184" spans="2:2" x14ac:dyDescent="0.25">
      <c r="B184">
        <v>184</v>
      </c>
    </row>
    <row r="185" spans="2:2" x14ac:dyDescent="0.25">
      <c r="B185">
        <v>185</v>
      </c>
    </row>
    <row r="186" spans="2:2" x14ac:dyDescent="0.25">
      <c r="B186">
        <v>186</v>
      </c>
    </row>
    <row r="187" spans="2:2" x14ac:dyDescent="0.25">
      <c r="B187">
        <v>187</v>
      </c>
    </row>
    <row r="188" spans="2:2" x14ac:dyDescent="0.25">
      <c r="B188">
        <v>188</v>
      </c>
    </row>
    <row r="189" spans="2:2" x14ac:dyDescent="0.25">
      <c r="B189">
        <v>189</v>
      </c>
    </row>
    <row r="190" spans="2:2" x14ac:dyDescent="0.25">
      <c r="B190">
        <v>190</v>
      </c>
    </row>
    <row r="191" spans="2:2" x14ac:dyDescent="0.25">
      <c r="B191">
        <v>191</v>
      </c>
    </row>
    <row r="192" spans="2:2" x14ac:dyDescent="0.25">
      <c r="B192">
        <v>192</v>
      </c>
    </row>
    <row r="193" spans="2:2" x14ac:dyDescent="0.25">
      <c r="B193">
        <v>193</v>
      </c>
    </row>
    <row r="194" spans="2:2" x14ac:dyDescent="0.25">
      <c r="B194">
        <v>194</v>
      </c>
    </row>
    <row r="195" spans="2:2" x14ac:dyDescent="0.25">
      <c r="B195">
        <v>195</v>
      </c>
    </row>
    <row r="196" spans="2:2" x14ac:dyDescent="0.25">
      <c r="B196">
        <v>196</v>
      </c>
    </row>
    <row r="197" spans="2:2" x14ac:dyDescent="0.25">
      <c r="B197">
        <v>197</v>
      </c>
    </row>
    <row r="198" spans="2:2" x14ac:dyDescent="0.25">
      <c r="B198">
        <v>198</v>
      </c>
    </row>
    <row r="199" spans="2:2" x14ac:dyDescent="0.25">
      <c r="B199">
        <v>199</v>
      </c>
    </row>
    <row r="200" spans="2:2" x14ac:dyDescent="0.25">
      <c r="B200">
        <v>200</v>
      </c>
    </row>
    <row r="201" spans="2:2" x14ac:dyDescent="0.25">
      <c r="B201">
        <v>201</v>
      </c>
    </row>
    <row r="202" spans="2:2" x14ac:dyDescent="0.25">
      <c r="B202">
        <v>202</v>
      </c>
    </row>
    <row r="203" spans="2:2" x14ac:dyDescent="0.25">
      <c r="B203">
        <v>203</v>
      </c>
    </row>
    <row r="204" spans="2:2" x14ac:dyDescent="0.25">
      <c r="B204">
        <v>204</v>
      </c>
    </row>
    <row r="205" spans="2:2" x14ac:dyDescent="0.25">
      <c r="B205">
        <v>205</v>
      </c>
    </row>
    <row r="206" spans="2:2" x14ac:dyDescent="0.25">
      <c r="B206">
        <v>206</v>
      </c>
    </row>
    <row r="207" spans="2:2" x14ac:dyDescent="0.25">
      <c r="B207">
        <v>207</v>
      </c>
    </row>
    <row r="208" spans="2:2" x14ac:dyDescent="0.25">
      <c r="B208">
        <v>208</v>
      </c>
    </row>
    <row r="209" spans="2:2" x14ac:dyDescent="0.25">
      <c r="B209">
        <v>209</v>
      </c>
    </row>
    <row r="210" spans="2:2" x14ac:dyDescent="0.25">
      <c r="B210">
        <v>210</v>
      </c>
    </row>
    <row r="211" spans="2:2" x14ac:dyDescent="0.25">
      <c r="B211">
        <v>211</v>
      </c>
    </row>
    <row r="212" spans="2:2" x14ac:dyDescent="0.25">
      <c r="B212">
        <v>212</v>
      </c>
    </row>
    <row r="213" spans="2:2" x14ac:dyDescent="0.25">
      <c r="B213">
        <v>213</v>
      </c>
    </row>
    <row r="214" spans="2:2" x14ac:dyDescent="0.25">
      <c r="B214">
        <v>214</v>
      </c>
    </row>
    <row r="215" spans="2:2" x14ac:dyDescent="0.25">
      <c r="B215">
        <v>215</v>
      </c>
    </row>
    <row r="216" spans="2:2" x14ac:dyDescent="0.25">
      <c r="B216">
        <v>216</v>
      </c>
    </row>
    <row r="217" spans="2:2" x14ac:dyDescent="0.25">
      <c r="B217">
        <v>217</v>
      </c>
    </row>
    <row r="218" spans="2:2" x14ac:dyDescent="0.25">
      <c r="B218">
        <v>218</v>
      </c>
    </row>
    <row r="219" spans="2:2" x14ac:dyDescent="0.25">
      <c r="B219">
        <v>219</v>
      </c>
    </row>
    <row r="220" spans="2:2" x14ac:dyDescent="0.25">
      <c r="B220">
        <v>220</v>
      </c>
    </row>
    <row r="221" spans="2:2" x14ac:dyDescent="0.25">
      <c r="B221">
        <v>221</v>
      </c>
    </row>
    <row r="222" spans="2:2" x14ac:dyDescent="0.25">
      <c r="B222">
        <v>222</v>
      </c>
    </row>
    <row r="223" spans="2:2" x14ac:dyDescent="0.25">
      <c r="B223">
        <v>223</v>
      </c>
    </row>
    <row r="224" spans="2:2" x14ac:dyDescent="0.25">
      <c r="B224">
        <v>224</v>
      </c>
    </row>
    <row r="225" spans="2:2" x14ac:dyDescent="0.25">
      <c r="B225">
        <v>225</v>
      </c>
    </row>
    <row r="226" spans="2:2" x14ac:dyDescent="0.25">
      <c r="B226">
        <v>226</v>
      </c>
    </row>
    <row r="227" spans="2:2" x14ac:dyDescent="0.25">
      <c r="B227">
        <v>227</v>
      </c>
    </row>
    <row r="228" spans="2:2" x14ac:dyDescent="0.25">
      <c r="B228">
        <v>228</v>
      </c>
    </row>
    <row r="229" spans="2:2" x14ac:dyDescent="0.25">
      <c r="B229">
        <v>229</v>
      </c>
    </row>
    <row r="230" spans="2:2" x14ac:dyDescent="0.25">
      <c r="B230">
        <v>230</v>
      </c>
    </row>
    <row r="231" spans="2:2" x14ac:dyDescent="0.25">
      <c r="B231">
        <v>231</v>
      </c>
    </row>
    <row r="232" spans="2:2" x14ac:dyDescent="0.25">
      <c r="B232">
        <v>232</v>
      </c>
    </row>
    <row r="233" spans="2:2" x14ac:dyDescent="0.25">
      <c r="B233">
        <v>233</v>
      </c>
    </row>
    <row r="234" spans="2:2" x14ac:dyDescent="0.25">
      <c r="B234">
        <v>234</v>
      </c>
    </row>
    <row r="235" spans="2:2" x14ac:dyDescent="0.25">
      <c r="B235">
        <v>235</v>
      </c>
    </row>
    <row r="236" spans="2:2" x14ac:dyDescent="0.25">
      <c r="B236">
        <v>236</v>
      </c>
    </row>
    <row r="237" spans="2:2" x14ac:dyDescent="0.25">
      <c r="B237">
        <v>237</v>
      </c>
    </row>
    <row r="238" spans="2:2" x14ac:dyDescent="0.25">
      <c r="B238">
        <v>238</v>
      </c>
    </row>
    <row r="239" spans="2:2" x14ac:dyDescent="0.25">
      <c r="B239">
        <v>239</v>
      </c>
    </row>
    <row r="240" spans="2:2" x14ac:dyDescent="0.25">
      <c r="B240">
        <v>240</v>
      </c>
    </row>
    <row r="241" spans="2:2" x14ac:dyDescent="0.25">
      <c r="B241">
        <v>241</v>
      </c>
    </row>
    <row r="242" spans="2:2" x14ac:dyDescent="0.25">
      <c r="B242">
        <v>242</v>
      </c>
    </row>
    <row r="243" spans="2:2" x14ac:dyDescent="0.25">
      <c r="B243">
        <v>243</v>
      </c>
    </row>
    <row r="244" spans="2:2" x14ac:dyDescent="0.25">
      <c r="B244">
        <v>244</v>
      </c>
    </row>
    <row r="245" spans="2:2" x14ac:dyDescent="0.25">
      <c r="B245">
        <v>245</v>
      </c>
    </row>
    <row r="246" spans="2:2" x14ac:dyDescent="0.25">
      <c r="B246">
        <v>246</v>
      </c>
    </row>
    <row r="247" spans="2:2" x14ac:dyDescent="0.25">
      <c r="B247">
        <v>247</v>
      </c>
    </row>
    <row r="248" spans="2:2" x14ac:dyDescent="0.25">
      <c r="B248">
        <v>248</v>
      </c>
    </row>
    <row r="249" spans="2:2" x14ac:dyDescent="0.25">
      <c r="B249">
        <v>249</v>
      </c>
    </row>
    <row r="250" spans="2:2" x14ac:dyDescent="0.25">
      <c r="B250">
        <v>250</v>
      </c>
    </row>
    <row r="251" spans="2:2" x14ac:dyDescent="0.25">
      <c r="B251">
        <v>251</v>
      </c>
    </row>
    <row r="252" spans="2:2" x14ac:dyDescent="0.25">
      <c r="B252">
        <v>252</v>
      </c>
    </row>
    <row r="253" spans="2:2" x14ac:dyDescent="0.25">
      <c r="B253">
        <v>253</v>
      </c>
    </row>
    <row r="254" spans="2:2" x14ac:dyDescent="0.25">
      <c r="B254">
        <v>254</v>
      </c>
    </row>
    <row r="255" spans="2:2" x14ac:dyDescent="0.25">
      <c r="B255">
        <v>255</v>
      </c>
    </row>
    <row r="256" spans="2:2" x14ac:dyDescent="0.25">
      <c r="B256">
        <v>256</v>
      </c>
    </row>
    <row r="257" spans="2:2" x14ac:dyDescent="0.25">
      <c r="B257">
        <v>257</v>
      </c>
    </row>
    <row r="258" spans="2:2" x14ac:dyDescent="0.25">
      <c r="B258">
        <v>258</v>
      </c>
    </row>
    <row r="259" spans="2:2" x14ac:dyDescent="0.25">
      <c r="B259">
        <v>259</v>
      </c>
    </row>
    <row r="260" spans="2:2" x14ac:dyDescent="0.25">
      <c r="B260">
        <v>260</v>
      </c>
    </row>
    <row r="261" spans="2:2" x14ac:dyDescent="0.25">
      <c r="B261">
        <v>261</v>
      </c>
    </row>
    <row r="262" spans="2:2" x14ac:dyDescent="0.25">
      <c r="B262">
        <v>262</v>
      </c>
    </row>
    <row r="263" spans="2:2" x14ac:dyDescent="0.25">
      <c r="B263">
        <v>263</v>
      </c>
    </row>
    <row r="264" spans="2:2" x14ac:dyDescent="0.25">
      <c r="B264">
        <v>264</v>
      </c>
    </row>
    <row r="265" spans="2:2" x14ac:dyDescent="0.25">
      <c r="B265">
        <v>265</v>
      </c>
    </row>
    <row r="266" spans="2:2" x14ac:dyDescent="0.25">
      <c r="B266">
        <v>266</v>
      </c>
    </row>
    <row r="267" spans="2:2" x14ac:dyDescent="0.25">
      <c r="B267">
        <v>267</v>
      </c>
    </row>
    <row r="268" spans="2:2" x14ac:dyDescent="0.25">
      <c r="B268">
        <v>268</v>
      </c>
    </row>
    <row r="269" spans="2:2" x14ac:dyDescent="0.25">
      <c r="B269">
        <v>269</v>
      </c>
    </row>
    <row r="270" spans="2:2" x14ac:dyDescent="0.25">
      <c r="B270">
        <v>270</v>
      </c>
    </row>
    <row r="271" spans="2:2" x14ac:dyDescent="0.25">
      <c r="B271">
        <v>271</v>
      </c>
    </row>
    <row r="272" spans="2:2" x14ac:dyDescent="0.25">
      <c r="B272">
        <v>272</v>
      </c>
    </row>
    <row r="273" spans="2:2" x14ac:dyDescent="0.25">
      <c r="B273">
        <v>273</v>
      </c>
    </row>
    <row r="274" spans="2:2" x14ac:dyDescent="0.25">
      <c r="B274">
        <v>274</v>
      </c>
    </row>
    <row r="275" spans="2:2" x14ac:dyDescent="0.25">
      <c r="B275">
        <v>275</v>
      </c>
    </row>
    <row r="276" spans="2:2" x14ac:dyDescent="0.25">
      <c r="B276">
        <v>276</v>
      </c>
    </row>
    <row r="277" spans="2:2" x14ac:dyDescent="0.25">
      <c r="B277">
        <v>277</v>
      </c>
    </row>
    <row r="278" spans="2:2" x14ac:dyDescent="0.25">
      <c r="B278">
        <v>278</v>
      </c>
    </row>
    <row r="279" spans="2:2" x14ac:dyDescent="0.25">
      <c r="B279">
        <v>279</v>
      </c>
    </row>
    <row r="280" spans="2:2" x14ac:dyDescent="0.25">
      <c r="B280">
        <v>280</v>
      </c>
    </row>
    <row r="281" spans="2:2" x14ac:dyDescent="0.25">
      <c r="B281">
        <v>281</v>
      </c>
    </row>
    <row r="282" spans="2:2" x14ac:dyDescent="0.25">
      <c r="B282">
        <v>282</v>
      </c>
    </row>
    <row r="283" spans="2:2" x14ac:dyDescent="0.25">
      <c r="B283">
        <v>283</v>
      </c>
    </row>
    <row r="284" spans="2:2" x14ac:dyDescent="0.25">
      <c r="B284">
        <v>284</v>
      </c>
    </row>
    <row r="285" spans="2:2" x14ac:dyDescent="0.25">
      <c r="B285">
        <v>285</v>
      </c>
    </row>
    <row r="286" spans="2:2" x14ac:dyDescent="0.25">
      <c r="B286">
        <v>286</v>
      </c>
    </row>
    <row r="287" spans="2:2" x14ac:dyDescent="0.25">
      <c r="B287">
        <v>287</v>
      </c>
    </row>
    <row r="288" spans="2:2" x14ac:dyDescent="0.25">
      <c r="B288">
        <v>288</v>
      </c>
    </row>
    <row r="289" spans="2:2" x14ac:dyDescent="0.25">
      <c r="B289">
        <v>289</v>
      </c>
    </row>
    <row r="290" spans="2:2" x14ac:dyDescent="0.25">
      <c r="B290">
        <v>290</v>
      </c>
    </row>
    <row r="291" spans="2:2" x14ac:dyDescent="0.25">
      <c r="B291">
        <v>291</v>
      </c>
    </row>
    <row r="292" spans="2:2" x14ac:dyDescent="0.25">
      <c r="B292">
        <v>292</v>
      </c>
    </row>
    <row r="293" spans="2:2" x14ac:dyDescent="0.25">
      <c r="B293">
        <v>293</v>
      </c>
    </row>
    <row r="294" spans="2:2" x14ac:dyDescent="0.25">
      <c r="B294">
        <v>294</v>
      </c>
    </row>
    <row r="295" spans="2:2" x14ac:dyDescent="0.25">
      <c r="B295">
        <v>295</v>
      </c>
    </row>
    <row r="296" spans="2:2" x14ac:dyDescent="0.25">
      <c r="B296">
        <v>296</v>
      </c>
    </row>
    <row r="297" spans="2:2" x14ac:dyDescent="0.25">
      <c r="B297">
        <v>297</v>
      </c>
    </row>
    <row r="298" spans="2:2" x14ac:dyDescent="0.25">
      <c r="B298">
        <v>298</v>
      </c>
    </row>
    <row r="299" spans="2:2" x14ac:dyDescent="0.25">
      <c r="B299">
        <v>299</v>
      </c>
    </row>
    <row r="300" spans="2:2" x14ac:dyDescent="0.25">
      <c r="B300">
        <v>300</v>
      </c>
    </row>
    <row r="301" spans="2:2" x14ac:dyDescent="0.25">
      <c r="B301">
        <v>301</v>
      </c>
    </row>
    <row r="302" spans="2:2" x14ac:dyDescent="0.25">
      <c r="B302">
        <v>302</v>
      </c>
    </row>
    <row r="303" spans="2:2" x14ac:dyDescent="0.25">
      <c r="B303">
        <v>303</v>
      </c>
    </row>
    <row r="304" spans="2:2" x14ac:dyDescent="0.25">
      <c r="B304">
        <v>304</v>
      </c>
    </row>
    <row r="305" spans="2:2" x14ac:dyDescent="0.25">
      <c r="B305">
        <v>305</v>
      </c>
    </row>
    <row r="306" spans="2:2" x14ac:dyDescent="0.25">
      <c r="B306">
        <v>306</v>
      </c>
    </row>
    <row r="307" spans="2:2" x14ac:dyDescent="0.25">
      <c r="B307">
        <v>307</v>
      </c>
    </row>
    <row r="308" spans="2:2" x14ac:dyDescent="0.25">
      <c r="B308">
        <v>308</v>
      </c>
    </row>
    <row r="309" spans="2:2" x14ac:dyDescent="0.25">
      <c r="B309">
        <v>309</v>
      </c>
    </row>
    <row r="310" spans="2:2" x14ac:dyDescent="0.25">
      <c r="B310">
        <v>310</v>
      </c>
    </row>
    <row r="311" spans="2:2" x14ac:dyDescent="0.25">
      <c r="B311">
        <v>311</v>
      </c>
    </row>
    <row r="312" spans="2:2" x14ac:dyDescent="0.25">
      <c r="B312">
        <v>312</v>
      </c>
    </row>
    <row r="313" spans="2:2" x14ac:dyDescent="0.25">
      <c r="B313">
        <v>313</v>
      </c>
    </row>
    <row r="314" spans="2:2" x14ac:dyDescent="0.25">
      <c r="B314">
        <v>314</v>
      </c>
    </row>
    <row r="315" spans="2:2" x14ac:dyDescent="0.25">
      <c r="B315">
        <v>315</v>
      </c>
    </row>
    <row r="316" spans="2:2" x14ac:dyDescent="0.25">
      <c r="B316">
        <v>316</v>
      </c>
    </row>
    <row r="317" spans="2:2" x14ac:dyDescent="0.25">
      <c r="B317">
        <v>317</v>
      </c>
    </row>
    <row r="318" spans="2:2" x14ac:dyDescent="0.25">
      <c r="B318">
        <v>318</v>
      </c>
    </row>
    <row r="319" spans="2:2" x14ac:dyDescent="0.25">
      <c r="B319">
        <v>319</v>
      </c>
    </row>
    <row r="320" spans="2:2" x14ac:dyDescent="0.25">
      <c r="B320">
        <v>320</v>
      </c>
    </row>
    <row r="321" spans="2:2" x14ac:dyDescent="0.25">
      <c r="B321">
        <v>321</v>
      </c>
    </row>
    <row r="322" spans="2:2" x14ac:dyDescent="0.25">
      <c r="B322">
        <v>322</v>
      </c>
    </row>
    <row r="323" spans="2:2" x14ac:dyDescent="0.25">
      <c r="B323">
        <v>323</v>
      </c>
    </row>
    <row r="324" spans="2:2" x14ac:dyDescent="0.25">
      <c r="B324">
        <v>324</v>
      </c>
    </row>
    <row r="325" spans="2:2" x14ac:dyDescent="0.25">
      <c r="B325">
        <v>325</v>
      </c>
    </row>
    <row r="326" spans="2:2" x14ac:dyDescent="0.25">
      <c r="B326">
        <v>326</v>
      </c>
    </row>
    <row r="327" spans="2:2" x14ac:dyDescent="0.25">
      <c r="B327">
        <v>327</v>
      </c>
    </row>
    <row r="328" spans="2:2" x14ac:dyDescent="0.25">
      <c r="B328">
        <v>328</v>
      </c>
    </row>
    <row r="329" spans="2:2" x14ac:dyDescent="0.25">
      <c r="B329">
        <v>329</v>
      </c>
    </row>
    <row r="330" spans="2:2" x14ac:dyDescent="0.25">
      <c r="B330">
        <v>330</v>
      </c>
    </row>
    <row r="331" spans="2:2" x14ac:dyDescent="0.25">
      <c r="B331">
        <v>331</v>
      </c>
    </row>
    <row r="332" spans="2:2" x14ac:dyDescent="0.25">
      <c r="B332">
        <v>332</v>
      </c>
    </row>
    <row r="333" spans="2:2" x14ac:dyDescent="0.25">
      <c r="B333">
        <v>333</v>
      </c>
    </row>
    <row r="334" spans="2:2" x14ac:dyDescent="0.25">
      <c r="B334">
        <v>334</v>
      </c>
    </row>
    <row r="335" spans="2:2" x14ac:dyDescent="0.25">
      <c r="B335">
        <v>335</v>
      </c>
    </row>
    <row r="336" spans="2:2" x14ac:dyDescent="0.25">
      <c r="B336">
        <v>336</v>
      </c>
    </row>
    <row r="337" spans="2:2" x14ac:dyDescent="0.25">
      <c r="B337">
        <v>337</v>
      </c>
    </row>
    <row r="338" spans="2:2" x14ac:dyDescent="0.25">
      <c r="B338">
        <v>338</v>
      </c>
    </row>
    <row r="339" spans="2:2" x14ac:dyDescent="0.25">
      <c r="B339">
        <v>339</v>
      </c>
    </row>
    <row r="340" spans="2:2" x14ac:dyDescent="0.25">
      <c r="B340">
        <v>340</v>
      </c>
    </row>
    <row r="341" spans="2:2" x14ac:dyDescent="0.25">
      <c r="B341">
        <v>341</v>
      </c>
    </row>
    <row r="342" spans="2:2" x14ac:dyDescent="0.25">
      <c r="B342">
        <v>342</v>
      </c>
    </row>
    <row r="343" spans="2:2" x14ac:dyDescent="0.25">
      <c r="B343">
        <v>343</v>
      </c>
    </row>
    <row r="344" spans="2:2" x14ac:dyDescent="0.25">
      <c r="B344">
        <v>344</v>
      </c>
    </row>
    <row r="345" spans="2:2" x14ac:dyDescent="0.25">
      <c r="B345">
        <v>345</v>
      </c>
    </row>
    <row r="346" spans="2:2" x14ac:dyDescent="0.25">
      <c r="B346">
        <v>346</v>
      </c>
    </row>
    <row r="347" spans="2:2" x14ac:dyDescent="0.25">
      <c r="B347">
        <v>347</v>
      </c>
    </row>
    <row r="348" spans="2:2" x14ac:dyDescent="0.25">
      <c r="B348">
        <v>348</v>
      </c>
    </row>
    <row r="349" spans="2:2" x14ac:dyDescent="0.25">
      <c r="B349">
        <v>349</v>
      </c>
    </row>
    <row r="350" spans="2:2" x14ac:dyDescent="0.25">
      <c r="B350">
        <v>350</v>
      </c>
    </row>
    <row r="351" spans="2:2" x14ac:dyDescent="0.25">
      <c r="B351">
        <v>351</v>
      </c>
    </row>
    <row r="352" spans="2:2" x14ac:dyDescent="0.25">
      <c r="B352">
        <v>352</v>
      </c>
    </row>
    <row r="353" spans="2:2" x14ac:dyDescent="0.25">
      <c r="B353">
        <v>353</v>
      </c>
    </row>
    <row r="354" spans="2:2" x14ac:dyDescent="0.25">
      <c r="B354">
        <v>354</v>
      </c>
    </row>
    <row r="355" spans="2:2" x14ac:dyDescent="0.25">
      <c r="B355">
        <v>355</v>
      </c>
    </row>
    <row r="356" spans="2:2" x14ac:dyDescent="0.25">
      <c r="B356">
        <v>356</v>
      </c>
    </row>
    <row r="357" spans="2:2" x14ac:dyDescent="0.25">
      <c r="B357">
        <v>357</v>
      </c>
    </row>
    <row r="358" spans="2:2" x14ac:dyDescent="0.25">
      <c r="B358">
        <v>358</v>
      </c>
    </row>
    <row r="359" spans="2:2" x14ac:dyDescent="0.25">
      <c r="B359">
        <v>359</v>
      </c>
    </row>
    <row r="360" spans="2:2" x14ac:dyDescent="0.25">
      <c r="B360">
        <v>360</v>
      </c>
    </row>
    <row r="361" spans="2:2" x14ac:dyDescent="0.25">
      <c r="B361">
        <v>361</v>
      </c>
    </row>
    <row r="362" spans="2:2" x14ac:dyDescent="0.25">
      <c r="B362">
        <v>362</v>
      </c>
    </row>
    <row r="363" spans="2:2" x14ac:dyDescent="0.25">
      <c r="B363">
        <v>363</v>
      </c>
    </row>
    <row r="364" spans="2:2" x14ac:dyDescent="0.25">
      <c r="B364">
        <v>364</v>
      </c>
    </row>
    <row r="365" spans="2:2" x14ac:dyDescent="0.25">
      <c r="B365">
        <v>365</v>
      </c>
    </row>
    <row r="366" spans="2:2" x14ac:dyDescent="0.25">
      <c r="B366">
        <v>366</v>
      </c>
    </row>
    <row r="367" spans="2:2" x14ac:dyDescent="0.25">
      <c r="B367">
        <v>367</v>
      </c>
    </row>
    <row r="368" spans="2:2" x14ac:dyDescent="0.25">
      <c r="B368">
        <v>368</v>
      </c>
    </row>
    <row r="369" spans="2:2" x14ac:dyDescent="0.25">
      <c r="B369">
        <v>369</v>
      </c>
    </row>
    <row r="370" spans="2:2" x14ac:dyDescent="0.25">
      <c r="B370">
        <v>370</v>
      </c>
    </row>
    <row r="371" spans="2:2" x14ac:dyDescent="0.25">
      <c r="B371">
        <v>371</v>
      </c>
    </row>
    <row r="372" spans="2:2" x14ac:dyDescent="0.25">
      <c r="B372">
        <v>372</v>
      </c>
    </row>
    <row r="373" spans="2:2" x14ac:dyDescent="0.25">
      <c r="B373">
        <v>373</v>
      </c>
    </row>
    <row r="374" spans="2:2" x14ac:dyDescent="0.25">
      <c r="B374">
        <v>374</v>
      </c>
    </row>
    <row r="375" spans="2:2" x14ac:dyDescent="0.25">
      <c r="B375">
        <v>375</v>
      </c>
    </row>
    <row r="376" spans="2:2" x14ac:dyDescent="0.25">
      <c r="B376">
        <v>376</v>
      </c>
    </row>
    <row r="377" spans="2:2" x14ac:dyDescent="0.25">
      <c r="B377">
        <v>377</v>
      </c>
    </row>
    <row r="378" spans="2:2" x14ac:dyDescent="0.25">
      <c r="B378">
        <v>378</v>
      </c>
    </row>
    <row r="379" spans="2:2" x14ac:dyDescent="0.25">
      <c r="B379">
        <v>379</v>
      </c>
    </row>
    <row r="380" spans="2:2" x14ac:dyDescent="0.25">
      <c r="B380">
        <v>380</v>
      </c>
    </row>
    <row r="381" spans="2:2" x14ac:dyDescent="0.25">
      <c r="B381">
        <v>381</v>
      </c>
    </row>
    <row r="382" spans="2:2" x14ac:dyDescent="0.25">
      <c r="B382">
        <v>382</v>
      </c>
    </row>
    <row r="383" spans="2:2" x14ac:dyDescent="0.25">
      <c r="B383">
        <v>383</v>
      </c>
    </row>
    <row r="384" spans="2:2" x14ac:dyDescent="0.25">
      <c r="B384">
        <v>384</v>
      </c>
    </row>
    <row r="385" spans="2:2" x14ac:dyDescent="0.25">
      <c r="B385">
        <v>385</v>
      </c>
    </row>
    <row r="386" spans="2:2" x14ac:dyDescent="0.25">
      <c r="B386">
        <v>386</v>
      </c>
    </row>
    <row r="387" spans="2:2" x14ac:dyDescent="0.25">
      <c r="B387">
        <v>387</v>
      </c>
    </row>
    <row r="388" spans="2:2" x14ac:dyDescent="0.25">
      <c r="B388">
        <v>388</v>
      </c>
    </row>
    <row r="389" spans="2:2" x14ac:dyDescent="0.25">
      <c r="B389">
        <v>389</v>
      </c>
    </row>
    <row r="390" spans="2:2" x14ac:dyDescent="0.25">
      <c r="B390">
        <v>390</v>
      </c>
    </row>
    <row r="391" spans="2:2" x14ac:dyDescent="0.25">
      <c r="B391">
        <v>391</v>
      </c>
    </row>
    <row r="392" spans="2:2" x14ac:dyDescent="0.25">
      <c r="B392">
        <v>392</v>
      </c>
    </row>
    <row r="393" spans="2:2" x14ac:dyDescent="0.25">
      <c r="B393">
        <v>393</v>
      </c>
    </row>
    <row r="394" spans="2:2" x14ac:dyDescent="0.25">
      <c r="B394">
        <v>394</v>
      </c>
    </row>
    <row r="395" spans="2:2" x14ac:dyDescent="0.25">
      <c r="B395">
        <v>395</v>
      </c>
    </row>
    <row r="396" spans="2:2" x14ac:dyDescent="0.25">
      <c r="B396">
        <v>396</v>
      </c>
    </row>
    <row r="397" spans="2:2" x14ac:dyDescent="0.25">
      <c r="B397">
        <v>397</v>
      </c>
    </row>
    <row r="398" spans="2:2" x14ac:dyDescent="0.25">
      <c r="B398">
        <v>398</v>
      </c>
    </row>
    <row r="399" spans="2:2" x14ac:dyDescent="0.25">
      <c r="B399">
        <v>399</v>
      </c>
    </row>
    <row r="400" spans="2:2" x14ac:dyDescent="0.25">
      <c r="B400">
        <v>400</v>
      </c>
    </row>
    <row r="401" spans="2:2" x14ac:dyDescent="0.25">
      <c r="B401">
        <v>401</v>
      </c>
    </row>
    <row r="402" spans="2:2" x14ac:dyDescent="0.25">
      <c r="B402">
        <v>402</v>
      </c>
    </row>
    <row r="403" spans="2:2" x14ac:dyDescent="0.25">
      <c r="B403">
        <v>403</v>
      </c>
    </row>
    <row r="404" spans="2:2" x14ac:dyDescent="0.25">
      <c r="B404">
        <v>404</v>
      </c>
    </row>
    <row r="405" spans="2:2" x14ac:dyDescent="0.25">
      <c r="B405">
        <v>405</v>
      </c>
    </row>
    <row r="406" spans="2:2" x14ac:dyDescent="0.25">
      <c r="B406">
        <v>406</v>
      </c>
    </row>
    <row r="407" spans="2:2" x14ac:dyDescent="0.25">
      <c r="B407">
        <v>407</v>
      </c>
    </row>
    <row r="408" spans="2:2" x14ac:dyDescent="0.25">
      <c r="B408">
        <v>408</v>
      </c>
    </row>
    <row r="409" spans="2:2" x14ac:dyDescent="0.25">
      <c r="B409">
        <v>409</v>
      </c>
    </row>
    <row r="410" spans="2:2" x14ac:dyDescent="0.25">
      <c r="B410">
        <v>410</v>
      </c>
    </row>
    <row r="411" spans="2:2" x14ac:dyDescent="0.25">
      <c r="B411">
        <v>411</v>
      </c>
    </row>
    <row r="412" spans="2:2" x14ac:dyDescent="0.25">
      <c r="B412">
        <v>412</v>
      </c>
    </row>
    <row r="413" spans="2:2" x14ac:dyDescent="0.25">
      <c r="B413">
        <v>413</v>
      </c>
    </row>
    <row r="414" spans="2:2" x14ac:dyDescent="0.25">
      <c r="B414">
        <v>414</v>
      </c>
    </row>
    <row r="415" spans="2:2" x14ac:dyDescent="0.25">
      <c r="B415">
        <v>415</v>
      </c>
    </row>
    <row r="416" spans="2:2" x14ac:dyDescent="0.25">
      <c r="B416">
        <v>416</v>
      </c>
    </row>
    <row r="417" spans="2:2" x14ac:dyDescent="0.25">
      <c r="B417">
        <v>417</v>
      </c>
    </row>
    <row r="418" spans="2:2" x14ac:dyDescent="0.25">
      <c r="B418">
        <v>418</v>
      </c>
    </row>
    <row r="419" spans="2:2" x14ac:dyDescent="0.25">
      <c r="B419">
        <v>419</v>
      </c>
    </row>
    <row r="420" spans="2:2" x14ac:dyDescent="0.25">
      <c r="B420">
        <v>420</v>
      </c>
    </row>
    <row r="421" spans="2:2" x14ac:dyDescent="0.25">
      <c r="B421">
        <v>421</v>
      </c>
    </row>
    <row r="422" spans="2:2" x14ac:dyDescent="0.25">
      <c r="B422">
        <v>422</v>
      </c>
    </row>
    <row r="423" spans="2:2" x14ac:dyDescent="0.25">
      <c r="B423">
        <v>423</v>
      </c>
    </row>
    <row r="424" spans="2:2" x14ac:dyDescent="0.25">
      <c r="B424">
        <v>424</v>
      </c>
    </row>
    <row r="425" spans="2:2" x14ac:dyDescent="0.25">
      <c r="B425">
        <v>425</v>
      </c>
    </row>
    <row r="426" spans="2:2" x14ac:dyDescent="0.25">
      <c r="B426">
        <v>426</v>
      </c>
    </row>
    <row r="427" spans="2:2" x14ac:dyDescent="0.25">
      <c r="B427">
        <v>427</v>
      </c>
    </row>
    <row r="428" spans="2:2" x14ac:dyDescent="0.25">
      <c r="B428">
        <v>428</v>
      </c>
    </row>
    <row r="429" spans="2:2" x14ac:dyDescent="0.25">
      <c r="B429">
        <v>429</v>
      </c>
    </row>
    <row r="430" spans="2:2" x14ac:dyDescent="0.25">
      <c r="B430">
        <v>430</v>
      </c>
    </row>
    <row r="431" spans="2:2" x14ac:dyDescent="0.25">
      <c r="B431">
        <v>431</v>
      </c>
    </row>
    <row r="432" spans="2:2" x14ac:dyDescent="0.25">
      <c r="B432">
        <v>432</v>
      </c>
    </row>
    <row r="433" spans="2:2" x14ac:dyDescent="0.25">
      <c r="B433">
        <v>433</v>
      </c>
    </row>
    <row r="434" spans="2:2" x14ac:dyDescent="0.25">
      <c r="B434">
        <v>434</v>
      </c>
    </row>
    <row r="435" spans="2:2" x14ac:dyDescent="0.25">
      <c r="B435">
        <v>435</v>
      </c>
    </row>
    <row r="436" spans="2:2" x14ac:dyDescent="0.25">
      <c r="B436">
        <v>436</v>
      </c>
    </row>
    <row r="437" spans="2:2" x14ac:dyDescent="0.25">
      <c r="B437">
        <v>437</v>
      </c>
    </row>
    <row r="438" spans="2:2" x14ac:dyDescent="0.25">
      <c r="B438">
        <v>438</v>
      </c>
    </row>
    <row r="439" spans="2:2" x14ac:dyDescent="0.25">
      <c r="B439">
        <v>439</v>
      </c>
    </row>
    <row r="440" spans="2:2" x14ac:dyDescent="0.25">
      <c r="B440">
        <v>440</v>
      </c>
    </row>
    <row r="441" spans="2:2" x14ac:dyDescent="0.25">
      <c r="B441">
        <v>441</v>
      </c>
    </row>
    <row r="442" spans="2:2" x14ac:dyDescent="0.25">
      <c r="B442">
        <v>442</v>
      </c>
    </row>
    <row r="443" spans="2:2" x14ac:dyDescent="0.25">
      <c r="B443">
        <v>443</v>
      </c>
    </row>
    <row r="444" spans="2:2" x14ac:dyDescent="0.25">
      <c r="B444">
        <v>444</v>
      </c>
    </row>
    <row r="445" spans="2:2" x14ac:dyDescent="0.25">
      <c r="B445">
        <v>445</v>
      </c>
    </row>
    <row r="446" spans="2:2" x14ac:dyDescent="0.25">
      <c r="B446">
        <v>446</v>
      </c>
    </row>
    <row r="447" spans="2:2" x14ac:dyDescent="0.25">
      <c r="B447">
        <v>447</v>
      </c>
    </row>
    <row r="448" spans="2:2" x14ac:dyDescent="0.25">
      <c r="B448">
        <v>448</v>
      </c>
    </row>
    <row r="449" spans="2:2" x14ac:dyDescent="0.25">
      <c r="B449">
        <v>449</v>
      </c>
    </row>
    <row r="450" spans="2:2" x14ac:dyDescent="0.25">
      <c r="B450">
        <v>450</v>
      </c>
    </row>
    <row r="451" spans="2:2" x14ac:dyDescent="0.25">
      <c r="B451">
        <v>451</v>
      </c>
    </row>
    <row r="452" spans="2:2" x14ac:dyDescent="0.25">
      <c r="B452">
        <v>452</v>
      </c>
    </row>
    <row r="453" spans="2:2" x14ac:dyDescent="0.25">
      <c r="B453">
        <v>453</v>
      </c>
    </row>
    <row r="454" spans="2:2" x14ac:dyDescent="0.25">
      <c r="B454">
        <v>454</v>
      </c>
    </row>
    <row r="455" spans="2:2" x14ac:dyDescent="0.25">
      <c r="B455">
        <v>455</v>
      </c>
    </row>
    <row r="456" spans="2:2" x14ac:dyDescent="0.25">
      <c r="B456">
        <v>456</v>
      </c>
    </row>
    <row r="457" spans="2:2" x14ac:dyDescent="0.25">
      <c r="B457">
        <v>457</v>
      </c>
    </row>
    <row r="458" spans="2:2" x14ac:dyDescent="0.25">
      <c r="B458">
        <v>458</v>
      </c>
    </row>
    <row r="459" spans="2:2" x14ac:dyDescent="0.25">
      <c r="B459">
        <v>459</v>
      </c>
    </row>
    <row r="460" spans="2:2" x14ac:dyDescent="0.25">
      <c r="B460">
        <v>460</v>
      </c>
    </row>
    <row r="461" spans="2:2" x14ac:dyDescent="0.25">
      <c r="B461">
        <v>461</v>
      </c>
    </row>
    <row r="462" spans="2:2" x14ac:dyDescent="0.25">
      <c r="B462">
        <v>462</v>
      </c>
    </row>
    <row r="463" spans="2:2" x14ac:dyDescent="0.25">
      <c r="B463">
        <v>463</v>
      </c>
    </row>
    <row r="464" spans="2:2" x14ac:dyDescent="0.25">
      <c r="B464">
        <v>464</v>
      </c>
    </row>
    <row r="465" spans="2:2" x14ac:dyDescent="0.25">
      <c r="B465">
        <v>465</v>
      </c>
    </row>
    <row r="466" spans="2:2" x14ac:dyDescent="0.25">
      <c r="B466">
        <v>466</v>
      </c>
    </row>
    <row r="467" spans="2:2" x14ac:dyDescent="0.25">
      <c r="B467">
        <v>467</v>
      </c>
    </row>
    <row r="468" spans="2:2" x14ac:dyDescent="0.25">
      <c r="B468">
        <v>468</v>
      </c>
    </row>
    <row r="469" spans="2:2" x14ac:dyDescent="0.25">
      <c r="B469">
        <v>469</v>
      </c>
    </row>
    <row r="470" spans="2:2" x14ac:dyDescent="0.25">
      <c r="B470">
        <v>470</v>
      </c>
    </row>
    <row r="471" spans="2:2" x14ac:dyDescent="0.25">
      <c r="B471">
        <v>471</v>
      </c>
    </row>
    <row r="472" spans="2:2" x14ac:dyDescent="0.25">
      <c r="B472">
        <v>472</v>
      </c>
    </row>
    <row r="473" spans="2:2" x14ac:dyDescent="0.25">
      <c r="B473">
        <v>473</v>
      </c>
    </row>
    <row r="474" spans="2:2" x14ac:dyDescent="0.25">
      <c r="B474">
        <v>474</v>
      </c>
    </row>
    <row r="475" spans="2:2" x14ac:dyDescent="0.25">
      <c r="B475">
        <v>475</v>
      </c>
    </row>
    <row r="476" spans="2:2" x14ac:dyDescent="0.25">
      <c r="B476">
        <v>476</v>
      </c>
    </row>
    <row r="477" spans="2:2" x14ac:dyDescent="0.25">
      <c r="B477">
        <v>477</v>
      </c>
    </row>
    <row r="478" spans="2:2" x14ac:dyDescent="0.25">
      <c r="B478">
        <v>478</v>
      </c>
    </row>
    <row r="479" spans="2:2" x14ac:dyDescent="0.25">
      <c r="B479">
        <v>479</v>
      </c>
    </row>
    <row r="480" spans="2:2" x14ac:dyDescent="0.25">
      <c r="B480">
        <v>480</v>
      </c>
    </row>
    <row r="481" spans="2:2" x14ac:dyDescent="0.25">
      <c r="B481">
        <v>481</v>
      </c>
    </row>
    <row r="482" spans="2:2" x14ac:dyDescent="0.25">
      <c r="B482">
        <v>482</v>
      </c>
    </row>
    <row r="483" spans="2:2" x14ac:dyDescent="0.25">
      <c r="B483">
        <v>483</v>
      </c>
    </row>
    <row r="484" spans="2:2" x14ac:dyDescent="0.25">
      <c r="B484">
        <v>484</v>
      </c>
    </row>
    <row r="485" spans="2:2" x14ac:dyDescent="0.25">
      <c r="B485">
        <v>485</v>
      </c>
    </row>
    <row r="486" spans="2:2" x14ac:dyDescent="0.25">
      <c r="B486">
        <v>486</v>
      </c>
    </row>
    <row r="487" spans="2:2" x14ac:dyDescent="0.25">
      <c r="B487">
        <v>487</v>
      </c>
    </row>
    <row r="488" spans="2:2" x14ac:dyDescent="0.25">
      <c r="B488">
        <v>488</v>
      </c>
    </row>
    <row r="489" spans="2:2" x14ac:dyDescent="0.25">
      <c r="B489">
        <v>489</v>
      </c>
    </row>
    <row r="490" spans="2:2" x14ac:dyDescent="0.25">
      <c r="B490">
        <v>490</v>
      </c>
    </row>
    <row r="491" spans="2:2" x14ac:dyDescent="0.25">
      <c r="B491">
        <v>491</v>
      </c>
    </row>
    <row r="492" spans="2:2" x14ac:dyDescent="0.25">
      <c r="B492">
        <v>492</v>
      </c>
    </row>
    <row r="493" spans="2:2" x14ac:dyDescent="0.25">
      <c r="B493">
        <v>493</v>
      </c>
    </row>
    <row r="494" spans="2:2" x14ac:dyDescent="0.25">
      <c r="B494">
        <v>494</v>
      </c>
    </row>
    <row r="495" spans="2:2" x14ac:dyDescent="0.25">
      <c r="B495">
        <v>495</v>
      </c>
    </row>
    <row r="496" spans="2:2" x14ac:dyDescent="0.25">
      <c r="B496">
        <v>496</v>
      </c>
    </row>
    <row r="497" spans="2:2" x14ac:dyDescent="0.25">
      <c r="B497">
        <v>497</v>
      </c>
    </row>
    <row r="498" spans="2:2" x14ac:dyDescent="0.25">
      <c r="B498">
        <v>498</v>
      </c>
    </row>
    <row r="499" spans="2:2" x14ac:dyDescent="0.25">
      <c r="B499">
        <v>499</v>
      </c>
    </row>
    <row r="500" spans="2:2" x14ac:dyDescent="0.25">
      <c r="B500">
        <v>500</v>
      </c>
    </row>
    <row r="501" spans="2:2" x14ac:dyDescent="0.25">
      <c r="B501">
        <v>501</v>
      </c>
    </row>
    <row r="502" spans="2:2" x14ac:dyDescent="0.25">
      <c r="B502">
        <v>502</v>
      </c>
    </row>
    <row r="503" spans="2:2" x14ac:dyDescent="0.25">
      <c r="B503">
        <v>503</v>
      </c>
    </row>
    <row r="504" spans="2:2" x14ac:dyDescent="0.25">
      <c r="B504">
        <v>504</v>
      </c>
    </row>
    <row r="505" spans="2:2" x14ac:dyDescent="0.25">
      <c r="B505">
        <v>505</v>
      </c>
    </row>
    <row r="506" spans="2:2" x14ac:dyDescent="0.25">
      <c r="B506">
        <v>506</v>
      </c>
    </row>
    <row r="507" spans="2:2" x14ac:dyDescent="0.25">
      <c r="B507">
        <v>507</v>
      </c>
    </row>
    <row r="508" spans="2:2" x14ac:dyDescent="0.25">
      <c r="B508">
        <v>508</v>
      </c>
    </row>
    <row r="509" spans="2:2" x14ac:dyDescent="0.25">
      <c r="B509">
        <v>509</v>
      </c>
    </row>
    <row r="510" spans="2:2" x14ac:dyDescent="0.25">
      <c r="B510">
        <v>510</v>
      </c>
    </row>
    <row r="511" spans="2:2" x14ac:dyDescent="0.25">
      <c r="B511">
        <v>511</v>
      </c>
    </row>
    <row r="512" spans="2:2" x14ac:dyDescent="0.25">
      <c r="B512">
        <v>512</v>
      </c>
    </row>
    <row r="513" spans="2:2" x14ac:dyDescent="0.25">
      <c r="B513">
        <v>513</v>
      </c>
    </row>
    <row r="514" spans="2:2" x14ac:dyDescent="0.25">
      <c r="B514">
        <v>514</v>
      </c>
    </row>
    <row r="515" spans="2:2" x14ac:dyDescent="0.25">
      <c r="B515">
        <v>515</v>
      </c>
    </row>
    <row r="516" spans="2:2" x14ac:dyDescent="0.25">
      <c r="B516">
        <v>516</v>
      </c>
    </row>
    <row r="517" spans="2:2" x14ac:dyDescent="0.25">
      <c r="B517">
        <v>517</v>
      </c>
    </row>
    <row r="518" spans="2:2" x14ac:dyDescent="0.25">
      <c r="B518">
        <v>518</v>
      </c>
    </row>
    <row r="519" spans="2:2" x14ac:dyDescent="0.25">
      <c r="B519">
        <v>519</v>
      </c>
    </row>
    <row r="520" spans="2:2" x14ac:dyDescent="0.25">
      <c r="B520">
        <v>520</v>
      </c>
    </row>
    <row r="521" spans="2:2" x14ac:dyDescent="0.25">
      <c r="B521">
        <v>521</v>
      </c>
    </row>
    <row r="522" spans="2:2" x14ac:dyDescent="0.25">
      <c r="B522">
        <v>522</v>
      </c>
    </row>
    <row r="523" spans="2:2" x14ac:dyDescent="0.25">
      <c r="B523">
        <v>523</v>
      </c>
    </row>
    <row r="524" spans="2:2" x14ac:dyDescent="0.25">
      <c r="B524">
        <v>524</v>
      </c>
    </row>
    <row r="525" spans="2:2" x14ac:dyDescent="0.25">
      <c r="B525">
        <v>525</v>
      </c>
    </row>
    <row r="526" spans="2:2" x14ac:dyDescent="0.25">
      <c r="B526">
        <v>526</v>
      </c>
    </row>
    <row r="527" spans="2:2" x14ac:dyDescent="0.25">
      <c r="B527">
        <v>527</v>
      </c>
    </row>
    <row r="528" spans="2:2" x14ac:dyDescent="0.25">
      <c r="B528">
        <v>528</v>
      </c>
    </row>
    <row r="529" spans="2:2" x14ac:dyDescent="0.25">
      <c r="B529">
        <v>529</v>
      </c>
    </row>
    <row r="530" spans="2:2" x14ac:dyDescent="0.25">
      <c r="B530">
        <v>530</v>
      </c>
    </row>
    <row r="531" spans="2:2" x14ac:dyDescent="0.25">
      <c r="B531">
        <v>531</v>
      </c>
    </row>
    <row r="532" spans="2:2" x14ac:dyDescent="0.25">
      <c r="B532">
        <v>532</v>
      </c>
    </row>
    <row r="533" spans="2:2" x14ac:dyDescent="0.25">
      <c r="B533">
        <v>533</v>
      </c>
    </row>
    <row r="534" spans="2:2" x14ac:dyDescent="0.25">
      <c r="B534">
        <v>534</v>
      </c>
    </row>
    <row r="535" spans="2:2" x14ac:dyDescent="0.25">
      <c r="B535">
        <v>535</v>
      </c>
    </row>
    <row r="536" spans="2:2" x14ac:dyDescent="0.25">
      <c r="B536">
        <v>536</v>
      </c>
    </row>
    <row r="537" spans="2:2" x14ac:dyDescent="0.25">
      <c r="B537">
        <v>537</v>
      </c>
    </row>
    <row r="538" spans="2:2" x14ac:dyDescent="0.25">
      <c r="B538">
        <v>538</v>
      </c>
    </row>
    <row r="539" spans="2:2" x14ac:dyDescent="0.25">
      <c r="B539">
        <v>539</v>
      </c>
    </row>
    <row r="540" spans="2:2" x14ac:dyDescent="0.25">
      <c r="B540">
        <v>540</v>
      </c>
    </row>
    <row r="541" spans="2:2" x14ac:dyDescent="0.25">
      <c r="B541">
        <v>541</v>
      </c>
    </row>
    <row r="542" spans="2:2" x14ac:dyDescent="0.25">
      <c r="B542">
        <v>542</v>
      </c>
    </row>
    <row r="543" spans="2:2" x14ac:dyDescent="0.25">
      <c r="B543">
        <v>543</v>
      </c>
    </row>
    <row r="544" spans="2:2" x14ac:dyDescent="0.25">
      <c r="B544">
        <v>544</v>
      </c>
    </row>
    <row r="545" spans="2:2" x14ac:dyDescent="0.25">
      <c r="B545">
        <v>545</v>
      </c>
    </row>
    <row r="546" spans="2:2" x14ac:dyDescent="0.25">
      <c r="B546">
        <v>546</v>
      </c>
    </row>
    <row r="547" spans="2:2" x14ac:dyDescent="0.25">
      <c r="B547">
        <v>547</v>
      </c>
    </row>
    <row r="548" spans="2:2" x14ac:dyDescent="0.25">
      <c r="B548">
        <v>548</v>
      </c>
    </row>
    <row r="549" spans="2:2" x14ac:dyDescent="0.25">
      <c r="B549">
        <v>549</v>
      </c>
    </row>
    <row r="550" spans="2:2" x14ac:dyDescent="0.25">
      <c r="B550">
        <v>550</v>
      </c>
    </row>
    <row r="551" spans="2:2" x14ac:dyDescent="0.25">
      <c r="B551">
        <v>551</v>
      </c>
    </row>
    <row r="552" spans="2:2" x14ac:dyDescent="0.25">
      <c r="B552">
        <v>552</v>
      </c>
    </row>
    <row r="553" spans="2:2" x14ac:dyDescent="0.25">
      <c r="B553">
        <v>553</v>
      </c>
    </row>
    <row r="554" spans="2:2" x14ac:dyDescent="0.25">
      <c r="B554">
        <v>554</v>
      </c>
    </row>
    <row r="555" spans="2:2" x14ac:dyDescent="0.25">
      <c r="B555">
        <v>555</v>
      </c>
    </row>
    <row r="556" spans="2:2" x14ac:dyDescent="0.25">
      <c r="B556">
        <v>556</v>
      </c>
    </row>
    <row r="557" spans="2:2" x14ac:dyDescent="0.25">
      <c r="B557">
        <v>557</v>
      </c>
    </row>
    <row r="558" spans="2:2" x14ac:dyDescent="0.25">
      <c r="B558">
        <v>558</v>
      </c>
    </row>
    <row r="559" spans="2:2" x14ac:dyDescent="0.25">
      <c r="B559">
        <v>559</v>
      </c>
    </row>
    <row r="560" spans="2:2" x14ac:dyDescent="0.25">
      <c r="B560">
        <v>560</v>
      </c>
    </row>
    <row r="561" spans="2:2" x14ac:dyDescent="0.25">
      <c r="B561">
        <v>561</v>
      </c>
    </row>
    <row r="562" spans="2:2" x14ac:dyDescent="0.25">
      <c r="B562">
        <v>562</v>
      </c>
    </row>
    <row r="563" spans="2:2" x14ac:dyDescent="0.25">
      <c r="B563">
        <v>563</v>
      </c>
    </row>
    <row r="564" spans="2:2" x14ac:dyDescent="0.25">
      <c r="B564">
        <v>564</v>
      </c>
    </row>
    <row r="565" spans="2:2" x14ac:dyDescent="0.25">
      <c r="B565">
        <v>565</v>
      </c>
    </row>
    <row r="566" spans="2:2" x14ac:dyDescent="0.25">
      <c r="B566">
        <v>566</v>
      </c>
    </row>
    <row r="567" spans="2:2" x14ac:dyDescent="0.25">
      <c r="B567">
        <v>567</v>
      </c>
    </row>
    <row r="568" spans="2:2" x14ac:dyDescent="0.25">
      <c r="B568">
        <v>568</v>
      </c>
    </row>
    <row r="569" spans="2:2" x14ac:dyDescent="0.25">
      <c r="B569">
        <v>569</v>
      </c>
    </row>
    <row r="570" spans="2:2" x14ac:dyDescent="0.25">
      <c r="B570">
        <v>570</v>
      </c>
    </row>
    <row r="571" spans="2:2" x14ac:dyDescent="0.25">
      <c r="B571">
        <v>571</v>
      </c>
    </row>
    <row r="572" spans="2:2" x14ac:dyDescent="0.25">
      <c r="B572">
        <v>572</v>
      </c>
    </row>
    <row r="573" spans="2:2" x14ac:dyDescent="0.25">
      <c r="B573">
        <v>573</v>
      </c>
    </row>
    <row r="574" spans="2:2" x14ac:dyDescent="0.25">
      <c r="B574">
        <v>574</v>
      </c>
    </row>
    <row r="575" spans="2:2" x14ac:dyDescent="0.25">
      <c r="B575">
        <v>575</v>
      </c>
    </row>
    <row r="576" spans="2:2" x14ac:dyDescent="0.25">
      <c r="B576">
        <v>576</v>
      </c>
    </row>
    <row r="577" spans="2:2" x14ac:dyDescent="0.25">
      <c r="B577">
        <v>577</v>
      </c>
    </row>
    <row r="578" spans="2:2" x14ac:dyDescent="0.25">
      <c r="B578">
        <v>578</v>
      </c>
    </row>
    <row r="579" spans="2:2" x14ac:dyDescent="0.25">
      <c r="B579">
        <v>579</v>
      </c>
    </row>
    <row r="580" spans="2:2" x14ac:dyDescent="0.25">
      <c r="B580">
        <v>580</v>
      </c>
    </row>
    <row r="581" spans="2:2" x14ac:dyDescent="0.25">
      <c r="B581">
        <v>581</v>
      </c>
    </row>
    <row r="582" spans="2:2" x14ac:dyDescent="0.25">
      <c r="B582">
        <v>582</v>
      </c>
    </row>
    <row r="583" spans="2:2" x14ac:dyDescent="0.25">
      <c r="B583">
        <v>583</v>
      </c>
    </row>
    <row r="584" spans="2:2" x14ac:dyDescent="0.25">
      <c r="B584">
        <v>584</v>
      </c>
    </row>
    <row r="585" spans="2:2" x14ac:dyDescent="0.25">
      <c r="B585">
        <v>585</v>
      </c>
    </row>
    <row r="586" spans="2:2" x14ac:dyDescent="0.25">
      <c r="B586">
        <v>586</v>
      </c>
    </row>
    <row r="587" spans="2:2" x14ac:dyDescent="0.25">
      <c r="B587">
        <v>587</v>
      </c>
    </row>
    <row r="588" spans="2:2" x14ac:dyDescent="0.25">
      <c r="B588">
        <v>588</v>
      </c>
    </row>
    <row r="589" spans="2:2" x14ac:dyDescent="0.25">
      <c r="B589">
        <v>589</v>
      </c>
    </row>
    <row r="590" spans="2:2" x14ac:dyDescent="0.25">
      <c r="B590">
        <v>590</v>
      </c>
    </row>
    <row r="591" spans="2:2" x14ac:dyDescent="0.25">
      <c r="B591">
        <v>591</v>
      </c>
    </row>
    <row r="592" spans="2:2" x14ac:dyDescent="0.25">
      <c r="B592">
        <v>592</v>
      </c>
    </row>
    <row r="593" spans="2:2" x14ac:dyDescent="0.25">
      <c r="B593">
        <v>593</v>
      </c>
    </row>
    <row r="594" spans="2:2" x14ac:dyDescent="0.25">
      <c r="B594">
        <v>594</v>
      </c>
    </row>
    <row r="595" spans="2:2" x14ac:dyDescent="0.25">
      <c r="B595">
        <v>595</v>
      </c>
    </row>
    <row r="596" spans="2:2" x14ac:dyDescent="0.25">
      <c r="B596">
        <v>596</v>
      </c>
    </row>
    <row r="597" spans="2:2" x14ac:dyDescent="0.25">
      <c r="B597">
        <v>597</v>
      </c>
    </row>
    <row r="598" spans="2:2" x14ac:dyDescent="0.25">
      <c r="B598">
        <v>598</v>
      </c>
    </row>
    <row r="599" spans="2:2" x14ac:dyDescent="0.25">
      <c r="B599">
        <v>599</v>
      </c>
    </row>
    <row r="600" spans="2:2" x14ac:dyDescent="0.25">
      <c r="B600">
        <v>600</v>
      </c>
    </row>
    <row r="601" spans="2:2" x14ac:dyDescent="0.25">
      <c r="B601">
        <v>601</v>
      </c>
    </row>
    <row r="602" spans="2:2" x14ac:dyDescent="0.25">
      <c r="B602">
        <v>602</v>
      </c>
    </row>
    <row r="603" spans="2:2" x14ac:dyDescent="0.25">
      <c r="B603">
        <v>603</v>
      </c>
    </row>
    <row r="604" spans="2:2" x14ac:dyDescent="0.25">
      <c r="B604">
        <v>604</v>
      </c>
    </row>
    <row r="605" spans="2:2" x14ac:dyDescent="0.25">
      <c r="B605">
        <v>605</v>
      </c>
    </row>
    <row r="606" spans="2:2" x14ac:dyDescent="0.25">
      <c r="B606">
        <v>606</v>
      </c>
    </row>
    <row r="607" spans="2:2" x14ac:dyDescent="0.25">
      <c r="B607">
        <v>607</v>
      </c>
    </row>
    <row r="608" spans="2:2" x14ac:dyDescent="0.25">
      <c r="B608">
        <v>608</v>
      </c>
    </row>
    <row r="609" spans="2:2" x14ac:dyDescent="0.25">
      <c r="B609">
        <v>609</v>
      </c>
    </row>
    <row r="610" spans="2:2" x14ac:dyDescent="0.25">
      <c r="B610">
        <v>610</v>
      </c>
    </row>
    <row r="611" spans="2:2" x14ac:dyDescent="0.25">
      <c r="B611">
        <v>611</v>
      </c>
    </row>
    <row r="612" spans="2:2" x14ac:dyDescent="0.25">
      <c r="B612">
        <v>612</v>
      </c>
    </row>
    <row r="613" spans="2:2" x14ac:dyDescent="0.25">
      <c r="B613">
        <v>613</v>
      </c>
    </row>
    <row r="614" spans="2:2" x14ac:dyDescent="0.25">
      <c r="B614">
        <v>614</v>
      </c>
    </row>
    <row r="615" spans="2:2" x14ac:dyDescent="0.25">
      <c r="B615">
        <v>615</v>
      </c>
    </row>
    <row r="616" spans="2:2" x14ac:dyDescent="0.25">
      <c r="B616">
        <v>616</v>
      </c>
    </row>
    <row r="617" spans="2:2" x14ac:dyDescent="0.25">
      <c r="B617">
        <v>617</v>
      </c>
    </row>
    <row r="618" spans="2:2" x14ac:dyDescent="0.25">
      <c r="B618">
        <v>618</v>
      </c>
    </row>
    <row r="619" spans="2:2" x14ac:dyDescent="0.25">
      <c r="B619">
        <v>619</v>
      </c>
    </row>
    <row r="620" spans="2:2" x14ac:dyDescent="0.25">
      <c r="B620">
        <v>620</v>
      </c>
    </row>
    <row r="621" spans="2:2" x14ac:dyDescent="0.25">
      <c r="B621">
        <v>621</v>
      </c>
    </row>
    <row r="622" spans="2:2" x14ac:dyDescent="0.25">
      <c r="B622">
        <v>622</v>
      </c>
    </row>
    <row r="623" spans="2:2" x14ac:dyDescent="0.25">
      <c r="B623">
        <v>623</v>
      </c>
    </row>
    <row r="624" spans="2:2" x14ac:dyDescent="0.25">
      <c r="B624">
        <v>624</v>
      </c>
    </row>
    <row r="625" spans="2:2" x14ac:dyDescent="0.25">
      <c r="B625">
        <v>625</v>
      </c>
    </row>
    <row r="626" spans="2:2" x14ac:dyDescent="0.25">
      <c r="B626">
        <v>626</v>
      </c>
    </row>
    <row r="627" spans="2:2" x14ac:dyDescent="0.25">
      <c r="B627">
        <v>627</v>
      </c>
    </row>
    <row r="628" spans="2:2" x14ac:dyDescent="0.25">
      <c r="B628">
        <v>628</v>
      </c>
    </row>
    <row r="629" spans="2:2" x14ac:dyDescent="0.25">
      <c r="B629">
        <v>629</v>
      </c>
    </row>
    <row r="630" spans="2:2" x14ac:dyDescent="0.25">
      <c r="B630">
        <v>630</v>
      </c>
    </row>
    <row r="631" spans="2:2" x14ac:dyDescent="0.25">
      <c r="B631">
        <v>631</v>
      </c>
    </row>
    <row r="632" spans="2:2" x14ac:dyDescent="0.25">
      <c r="B632">
        <v>632</v>
      </c>
    </row>
    <row r="633" spans="2:2" x14ac:dyDescent="0.25">
      <c r="B633">
        <v>633</v>
      </c>
    </row>
    <row r="634" spans="2:2" x14ac:dyDescent="0.25">
      <c r="B634">
        <v>634</v>
      </c>
    </row>
    <row r="635" spans="2:2" x14ac:dyDescent="0.25">
      <c r="B635">
        <v>635</v>
      </c>
    </row>
    <row r="636" spans="2:2" x14ac:dyDescent="0.25">
      <c r="B636">
        <v>636</v>
      </c>
    </row>
    <row r="637" spans="2:2" x14ac:dyDescent="0.25">
      <c r="B637">
        <v>637</v>
      </c>
    </row>
    <row r="638" spans="2:2" x14ac:dyDescent="0.25">
      <c r="B638">
        <v>638</v>
      </c>
    </row>
    <row r="639" spans="2:2" x14ac:dyDescent="0.25">
      <c r="B639">
        <v>639</v>
      </c>
    </row>
    <row r="640" spans="2:2" x14ac:dyDescent="0.25">
      <c r="B640">
        <v>640</v>
      </c>
    </row>
    <row r="641" spans="2:2" x14ac:dyDescent="0.25">
      <c r="B641">
        <v>641</v>
      </c>
    </row>
    <row r="642" spans="2:2" x14ac:dyDescent="0.25">
      <c r="B642">
        <v>642</v>
      </c>
    </row>
    <row r="643" spans="2:2" x14ac:dyDescent="0.25">
      <c r="B643">
        <v>643</v>
      </c>
    </row>
    <row r="644" spans="2:2" x14ac:dyDescent="0.25">
      <c r="B644">
        <v>644</v>
      </c>
    </row>
    <row r="645" spans="2:2" x14ac:dyDescent="0.25">
      <c r="B645">
        <v>645</v>
      </c>
    </row>
    <row r="646" spans="2:2" x14ac:dyDescent="0.25">
      <c r="B646">
        <v>646</v>
      </c>
    </row>
    <row r="647" spans="2:2" x14ac:dyDescent="0.25">
      <c r="B647">
        <v>647</v>
      </c>
    </row>
    <row r="648" spans="2:2" x14ac:dyDescent="0.25">
      <c r="B648">
        <v>648</v>
      </c>
    </row>
    <row r="649" spans="2:2" x14ac:dyDescent="0.25">
      <c r="B649">
        <v>649</v>
      </c>
    </row>
    <row r="650" spans="2:2" x14ac:dyDescent="0.25">
      <c r="B650">
        <v>650</v>
      </c>
    </row>
    <row r="651" spans="2:2" x14ac:dyDescent="0.25">
      <c r="B651">
        <v>651</v>
      </c>
    </row>
    <row r="652" spans="2:2" x14ac:dyDescent="0.25">
      <c r="B652">
        <v>652</v>
      </c>
    </row>
    <row r="653" spans="2:2" x14ac:dyDescent="0.25">
      <c r="B653">
        <v>653</v>
      </c>
    </row>
    <row r="654" spans="2:2" x14ac:dyDescent="0.25">
      <c r="B654">
        <v>654</v>
      </c>
    </row>
    <row r="655" spans="2:2" x14ac:dyDescent="0.25">
      <c r="B655">
        <v>655</v>
      </c>
    </row>
    <row r="656" spans="2:2" x14ac:dyDescent="0.25">
      <c r="B656">
        <v>656</v>
      </c>
    </row>
    <row r="657" spans="2:2" x14ac:dyDescent="0.25">
      <c r="B657">
        <v>657</v>
      </c>
    </row>
    <row r="658" spans="2:2" x14ac:dyDescent="0.25">
      <c r="B658">
        <v>658</v>
      </c>
    </row>
    <row r="659" spans="2:2" x14ac:dyDescent="0.25">
      <c r="B659">
        <v>659</v>
      </c>
    </row>
    <row r="660" spans="2:2" x14ac:dyDescent="0.25">
      <c r="B660">
        <v>660</v>
      </c>
    </row>
    <row r="661" spans="2:2" x14ac:dyDescent="0.25">
      <c r="B661">
        <v>661</v>
      </c>
    </row>
    <row r="662" spans="2:2" x14ac:dyDescent="0.25">
      <c r="B662">
        <v>662</v>
      </c>
    </row>
    <row r="663" spans="2:2" x14ac:dyDescent="0.25">
      <c r="B663">
        <v>663</v>
      </c>
    </row>
    <row r="664" spans="2:2" x14ac:dyDescent="0.25">
      <c r="B664">
        <v>664</v>
      </c>
    </row>
    <row r="665" spans="2:2" x14ac:dyDescent="0.25">
      <c r="B665">
        <v>665</v>
      </c>
    </row>
    <row r="666" spans="2:2" x14ac:dyDescent="0.25">
      <c r="B666">
        <v>666</v>
      </c>
    </row>
    <row r="667" spans="2:2" x14ac:dyDescent="0.25">
      <c r="B667">
        <v>667</v>
      </c>
    </row>
    <row r="668" spans="2:2" x14ac:dyDescent="0.25">
      <c r="B668">
        <v>668</v>
      </c>
    </row>
    <row r="669" spans="2:2" x14ac:dyDescent="0.25">
      <c r="B669">
        <v>669</v>
      </c>
    </row>
    <row r="670" spans="2:2" x14ac:dyDescent="0.25">
      <c r="B670">
        <v>670</v>
      </c>
    </row>
    <row r="671" spans="2:2" x14ac:dyDescent="0.25">
      <c r="B671">
        <v>671</v>
      </c>
    </row>
    <row r="672" spans="2:2" x14ac:dyDescent="0.25">
      <c r="B672">
        <v>672</v>
      </c>
    </row>
    <row r="673" spans="2:2" x14ac:dyDescent="0.25">
      <c r="B673">
        <v>673</v>
      </c>
    </row>
    <row r="674" spans="2:2" x14ac:dyDescent="0.25">
      <c r="B674">
        <v>674</v>
      </c>
    </row>
    <row r="675" spans="2:2" x14ac:dyDescent="0.25">
      <c r="B675">
        <v>675</v>
      </c>
    </row>
    <row r="676" spans="2:2" x14ac:dyDescent="0.25">
      <c r="B676">
        <v>676</v>
      </c>
    </row>
    <row r="677" spans="2:2" x14ac:dyDescent="0.25">
      <c r="B677">
        <v>677</v>
      </c>
    </row>
    <row r="678" spans="2:2" x14ac:dyDescent="0.25">
      <c r="B678">
        <v>678</v>
      </c>
    </row>
    <row r="679" spans="2:2" x14ac:dyDescent="0.25">
      <c r="B679">
        <v>679</v>
      </c>
    </row>
    <row r="680" spans="2:2" x14ac:dyDescent="0.25">
      <c r="B680">
        <v>680</v>
      </c>
    </row>
    <row r="681" spans="2:2" x14ac:dyDescent="0.25">
      <c r="B681">
        <v>681</v>
      </c>
    </row>
    <row r="682" spans="2:2" x14ac:dyDescent="0.25">
      <c r="B682">
        <v>682</v>
      </c>
    </row>
    <row r="683" spans="2:2" x14ac:dyDescent="0.25">
      <c r="B683">
        <v>683</v>
      </c>
    </row>
    <row r="684" spans="2:2" x14ac:dyDescent="0.25">
      <c r="B684">
        <v>684</v>
      </c>
    </row>
    <row r="685" spans="2:2" x14ac:dyDescent="0.25">
      <c r="B685">
        <v>685</v>
      </c>
    </row>
    <row r="686" spans="2:2" x14ac:dyDescent="0.25">
      <c r="B686">
        <v>686</v>
      </c>
    </row>
    <row r="687" spans="2:2" x14ac:dyDescent="0.25">
      <c r="B687">
        <v>687</v>
      </c>
    </row>
    <row r="688" spans="2:2" x14ac:dyDescent="0.25">
      <c r="B688">
        <v>688</v>
      </c>
    </row>
    <row r="689" spans="2:2" x14ac:dyDescent="0.25">
      <c r="B689">
        <v>689</v>
      </c>
    </row>
    <row r="690" spans="2:2" x14ac:dyDescent="0.25">
      <c r="B690">
        <v>690</v>
      </c>
    </row>
    <row r="691" spans="2:2" x14ac:dyDescent="0.25">
      <c r="B691">
        <v>691</v>
      </c>
    </row>
    <row r="692" spans="2:2" x14ac:dyDescent="0.25">
      <c r="B692">
        <v>692</v>
      </c>
    </row>
    <row r="693" spans="2:2" x14ac:dyDescent="0.25">
      <c r="B693">
        <v>693</v>
      </c>
    </row>
    <row r="694" spans="2:2" x14ac:dyDescent="0.25">
      <c r="B694">
        <v>694</v>
      </c>
    </row>
    <row r="695" spans="2:2" x14ac:dyDescent="0.25">
      <c r="B695">
        <v>695</v>
      </c>
    </row>
    <row r="696" spans="2:2" x14ac:dyDescent="0.25">
      <c r="B696">
        <v>696</v>
      </c>
    </row>
    <row r="697" spans="2:2" x14ac:dyDescent="0.25">
      <c r="B697">
        <v>697</v>
      </c>
    </row>
    <row r="698" spans="2:2" x14ac:dyDescent="0.25">
      <c r="B698">
        <v>698</v>
      </c>
    </row>
    <row r="699" spans="2:2" x14ac:dyDescent="0.25">
      <c r="B699">
        <v>699</v>
      </c>
    </row>
    <row r="700" spans="2:2" x14ac:dyDescent="0.25">
      <c r="B700">
        <v>700</v>
      </c>
    </row>
    <row r="701" spans="2:2" x14ac:dyDescent="0.25">
      <c r="B701">
        <v>701</v>
      </c>
    </row>
    <row r="702" spans="2:2" x14ac:dyDescent="0.25">
      <c r="B702">
        <v>702</v>
      </c>
    </row>
    <row r="703" spans="2:2" x14ac:dyDescent="0.25">
      <c r="B703">
        <v>703</v>
      </c>
    </row>
    <row r="704" spans="2:2" x14ac:dyDescent="0.25">
      <c r="B704">
        <v>704</v>
      </c>
    </row>
    <row r="705" spans="2:2" x14ac:dyDescent="0.25">
      <c r="B705">
        <v>705</v>
      </c>
    </row>
    <row r="706" spans="2:2" x14ac:dyDescent="0.25">
      <c r="B706">
        <v>706</v>
      </c>
    </row>
    <row r="707" spans="2:2" x14ac:dyDescent="0.25">
      <c r="B707">
        <v>707</v>
      </c>
    </row>
    <row r="708" spans="2:2" x14ac:dyDescent="0.25">
      <c r="B708">
        <v>708</v>
      </c>
    </row>
    <row r="709" spans="2:2" x14ac:dyDescent="0.25">
      <c r="B709">
        <v>709</v>
      </c>
    </row>
    <row r="710" spans="2:2" x14ac:dyDescent="0.25">
      <c r="B710">
        <v>710</v>
      </c>
    </row>
    <row r="711" spans="2:2" x14ac:dyDescent="0.25">
      <c r="B711">
        <v>711</v>
      </c>
    </row>
    <row r="712" spans="2:2" x14ac:dyDescent="0.25">
      <c r="B712">
        <v>712</v>
      </c>
    </row>
    <row r="713" spans="2:2" x14ac:dyDescent="0.25">
      <c r="B713">
        <v>713</v>
      </c>
    </row>
    <row r="714" spans="2:2" x14ac:dyDescent="0.25">
      <c r="B714">
        <v>714</v>
      </c>
    </row>
    <row r="715" spans="2:2" x14ac:dyDescent="0.25">
      <c r="B715">
        <v>715</v>
      </c>
    </row>
    <row r="716" spans="2:2" x14ac:dyDescent="0.25">
      <c r="B716">
        <v>716</v>
      </c>
    </row>
    <row r="717" spans="2:2" x14ac:dyDescent="0.25">
      <c r="B717">
        <v>717</v>
      </c>
    </row>
    <row r="718" spans="2:2" x14ac:dyDescent="0.25">
      <c r="B718">
        <v>718</v>
      </c>
    </row>
    <row r="719" spans="2:2" x14ac:dyDescent="0.25">
      <c r="B719">
        <v>719</v>
      </c>
    </row>
    <row r="720" spans="2:2" x14ac:dyDescent="0.25">
      <c r="B720">
        <v>720</v>
      </c>
    </row>
    <row r="721" spans="2:2" x14ac:dyDescent="0.25">
      <c r="B721">
        <v>721</v>
      </c>
    </row>
    <row r="722" spans="2:2" x14ac:dyDescent="0.25">
      <c r="B722">
        <v>722</v>
      </c>
    </row>
    <row r="723" spans="2:2" x14ac:dyDescent="0.25">
      <c r="B723">
        <v>723</v>
      </c>
    </row>
    <row r="724" spans="2:2" x14ac:dyDescent="0.25">
      <c r="B724">
        <v>724</v>
      </c>
    </row>
    <row r="725" spans="2:2" x14ac:dyDescent="0.25">
      <c r="B725">
        <v>725</v>
      </c>
    </row>
    <row r="726" spans="2:2" x14ac:dyDescent="0.25">
      <c r="B726">
        <v>726</v>
      </c>
    </row>
    <row r="727" spans="2:2" x14ac:dyDescent="0.25">
      <c r="B727">
        <v>727</v>
      </c>
    </row>
    <row r="728" spans="2:2" x14ac:dyDescent="0.25">
      <c r="B728">
        <v>728</v>
      </c>
    </row>
    <row r="729" spans="2:2" x14ac:dyDescent="0.25">
      <c r="B729">
        <v>729</v>
      </c>
    </row>
    <row r="730" spans="2:2" x14ac:dyDescent="0.25">
      <c r="B730">
        <v>730</v>
      </c>
    </row>
    <row r="731" spans="2:2" x14ac:dyDescent="0.25">
      <c r="B731">
        <v>731</v>
      </c>
    </row>
    <row r="732" spans="2:2" x14ac:dyDescent="0.25">
      <c r="B732">
        <v>732</v>
      </c>
    </row>
    <row r="733" spans="2:2" x14ac:dyDescent="0.25">
      <c r="B733">
        <v>733</v>
      </c>
    </row>
    <row r="734" spans="2:2" x14ac:dyDescent="0.25">
      <c r="B734">
        <v>734</v>
      </c>
    </row>
    <row r="735" spans="2:2" x14ac:dyDescent="0.25">
      <c r="B735">
        <v>735</v>
      </c>
    </row>
    <row r="736" spans="2:2" x14ac:dyDescent="0.25">
      <c r="B736">
        <v>736</v>
      </c>
    </row>
    <row r="737" spans="2:2" x14ac:dyDescent="0.25">
      <c r="B737">
        <v>737</v>
      </c>
    </row>
    <row r="738" spans="2:2" x14ac:dyDescent="0.25">
      <c r="B738">
        <v>738</v>
      </c>
    </row>
    <row r="739" spans="2:2" x14ac:dyDescent="0.25">
      <c r="B739">
        <v>739</v>
      </c>
    </row>
    <row r="740" spans="2:2" x14ac:dyDescent="0.25">
      <c r="B740">
        <v>740</v>
      </c>
    </row>
    <row r="741" spans="2:2" x14ac:dyDescent="0.25">
      <c r="B741">
        <v>741</v>
      </c>
    </row>
    <row r="742" spans="2:2" x14ac:dyDescent="0.25">
      <c r="B742">
        <v>742</v>
      </c>
    </row>
    <row r="743" spans="2:2" x14ac:dyDescent="0.25">
      <c r="B743">
        <v>743</v>
      </c>
    </row>
    <row r="744" spans="2:2" x14ac:dyDescent="0.25">
      <c r="B744">
        <v>744</v>
      </c>
    </row>
    <row r="745" spans="2:2" x14ac:dyDescent="0.25">
      <c r="B745">
        <v>745</v>
      </c>
    </row>
    <row r="746" spans="2:2" x14ac:dyDescent="0.25">
      <c r="B746">
        <v>746</v>
      </c>
    </row>
    <row r="747" spans="2:2" x14ac:dyDescent="0.25">
      <c r="B747">
        <v>747</v>
      </c>
    </row>
    <row r="748" spans="2:2" x14ac:dyDescent="0.25">
      <c r="B748">
        <v>748</v>
      </c>
    </row>
    <row r="749" spans="2:2" x14ac:dyDescent="0.25">
      <c r="B749">
        <v>749</v>
      </c>
    </row>
    <row r="750" spans="2:2" x14ac:dyDescent="0.25">
      <c r="B750">
        <v>750</v>
      </c>
    </row>
    <row r="751" spans="2:2" x14ac:dyDescent="0.25">
      <c r="B751">
        <v>751</v>
      </c>
    </row>
    <row r="752" spans="2:2" x14ac:dyDescent="0.25">
      <c r="B752">
        <v>752</v>
      </c>
    </row>
    <row r="753" spans="2:2" x14ac:dyDescent="0.25">
      <c r="B753">
        <v>753</v>
      </c>
    </row>
    <row r="754" spans="2:2" x14ac:dyDescent="0.25">
      <c r="B754">
        <v>754</v>
      </c>
    </row>
    <row r="755" spans="2:2" x14ac:dyDescent="0.25">
      <c r="B755">
        <v>755</v>
      </c>
    </row>
    <row r="756" spans="2:2" x14ac:dyDescent="0.25">
      <c r="B756">
        <v>756</v>
      </c>
    </row>
    <row r="757" spans="2:2" x14ac:dyDescent="0.25">
      <c r="B757">
        <v>757</v>
      </c>
    </row>
    <row r="758" spans="2:2" x14ac:dyDescent="0.25">
      <c r="B758">
        <v>758</v>
      </c>
    </row>
    <row r="759" spans="2:2" x14ac:dyDescent="0.25">
      <c r="B759">
        <v>759</v>
      </c>
    </row>
    <row r="760" spans="2:2" x14ac:dyDescent="0.25">
      <c r="B760">
        <v>760</v>
      </c>
    </row>
    <row r="761" spans="2:2" x14ac:dyDescent="0.25">
      <c r="B761">
        <v>761</v>
      </c>
    </row>
    <row r="762" spans="2:2" x14ac:dyDescent="0.25">
      <c r="B762">
        <v>762</v>
      </c>
    </row>
    <row r="763" spans="2:2" x14ac:dyDescent="0.25">
      <c r="B763">
        <v>763</v>
      </c>
    </row>
    <row r="764" spans="2:2" x14ac:dyDescent="0.25">
      <c r="B764">
        <v>764</v>
      </c>
    </row>
    <row r="765" spans="2:2" x14ac:dyDescent="0.25">
      <c r="B765">
        <v>765</v>
      </c>
    </row>
    <row r="766" spans="2:2" x14ac:dyDescent="0.25">
      <c r="B766">
        <v>766</v>
      </c>
    </row>
    <row r="767" spans="2:2" x14ac:dyDescent="0.25">
      <c r="B767">
        <v>767</v>
      </c>
    </row>
    <row r="768" spans="2:2" x14ac:dyDescent="0.25">
      <c r="B768">
        <v>768</v>
      </c>
    </row>
    <row r="769" spans="2:2" x14ac:dyDescent="0.25">
      <c r="B769">
        <v>769</v>
      </c>
    </row>
    <row r="770" spans="2:2" x14ac:dyDescent="0.25">
      <c r="B770">
        <v>770</v>
      </c>
    </row>
    <row r="771" spans="2:2" x14ac:dyDescent="0.25">
      <c r="B771">
        <v>771</v>
      </c>
    </row>
    <row r="772" spans="2:2" x14ac:dyDescent="0.25">
      <c r="B772">
        <v>772</v>
      </c>
    </row>
    <row r="773" spans="2:2" x14ac:dyDescent="0.25">
      <c r="B773">
        <v>773</v>
      </c>
    </row>
    <row r="774" spans="2:2" x14ac:dyDescent="0.25">
      <c r="B774">
        <v>774</v>
      </c>
    </row>
    <row r="775" spans="2:2" x14ac:dyDescent="0.25">
      <c r="B775">
        <v>775</v>
      </c>
    </row>
    <row r="776" spans="2:2" x14ac:dyDescent="0.25">
      <c r="B776">
        <v>776</v>
      </c>
    </row>
    <row r="777" spans="2:2" x14ac:dyDescent="0.25">
      <c r="B777">
        <v>777</v>
      </c>
    </row>
    <row r="778" spans="2:2" x14ac:dyDescent="0.25">
      <c r="B778">
        <v>778</v>
      </c>
    </row>
    <row r="779" spans="2:2" x14ac:dyDescent="0.25">
      <c r="B779">
        <v>779</v>
      </c>
    </row>
    <row r="780" spans="2:2" x14ac:dyDescent="0.25">
      <c r="B780">
        <v>780</v>
      </c>
    </row>
    <row r="781" spans="2:2" x14ac:dyDescent="0.25">
      <c r="B781">
        <v>781</v>
      </c>
    </row>
    <row r="782" spans="2:2" x14ac:dyDescent="0.25">
      <c r="B782">
        <v>782</v>
      </c>
    </row>
    <row r="783" spans="2:2" x14ac:dyDescent="0.25">
      <c r="B783">
        <v>783</v>
      </c>
    </row>
    <row r="784" spans="2:2" x14ac:dyDescent="0.25">
      <c r="B784">
        <v>784</v>
      </c>
    </row>
    <row r="785" spans="2:2" x14ac:dyDescent="0.25">
      <c r="B785">
        <v>785</v>
      </c>
    </row>
    <row r="786" spans="2:2" x14ac:dyDescent="0.25">
      <c r="B786">
        <v>786</v>
      </c>
    </row>
    <row r="787" spans="2:2" x14ac:dyDescent="0.25">
      <c r="B787">
        <v>787</v>
      </c>
    </row>
    <row r="788" spans="2:2" x14ac:dyDescent="0.25">
      <c r="B788">
        <v>788</v>
      </c>
    </row>
    <row r="789" spans="2:2" x14ac:dyDescent="0.25">
      <c r="B789">
        <v>789</v>
      </c>
    </row>
    <row r="790" spans="2:2" x14ac:dyDescent="0.25">
      <c r="B790">
        <v>790</v>
      </c>
    </row>
    <row r="791" spans="2:2" x14ac:dyDescent="0.25">
      <c r="B791">
        <v>791</v>
      </c>
    </row>
    <row r="792" spans="2:2" x14ac:dyDescent="0.25">
      <c r="B792">
        <v>792</v>
      </c>
    </row>
    <row r="793" spans="2:2" x14ac:dyDescent="0.25">
      <c r="B793">
        <v>793</v>
      </c>
    </row>
    <row r="794" spans="2:2" x14ac:dyDescent="0.25">
      <c r="B794">
        <v>794</v>
      </c>
    </row>
    <row r="795" spans="2:2" x14ac:dyDescent="0.25">
      <c r="B795">
        <v>795</v>
      </c>
    </row>
    <row r="796" spans="2:2" x14ac:dyDescent="0.25">
      <c r="B796">
        <v>796</v>
      </c>
    </row>
    <row r="797" spans="2:2" x14ac:dyDescent="0.25">
      <c r="B797">
        <v>797</v>
      </c>
    </row>
    <row r="798" spans="2:2" x14ac:dyDescent="0.25">
      <c r="B798">
        <v>798</v>
      </c>
    </row>
    <row r="799" spans="2:2" x14ac:dyDescent="0.25">
      <c r="B799">
        <v>799</v>
      </c>
    </row>
    <row r="800" spans="2:2" x14ac:dyDescent="0.25">
      <c r="B800">
        <v>800</v>
      </c>
    </row>
    <row r="801" spans="2:2" x14ac:dyDescent="0.25">
      <c r="B801">
        <v>801</v>
      </c>
    </row>
    <row r="802" spans="2:2" x14ac:dyDescent="0.25">
      <c r="B802">
        <v>802</v>
      </c>
    </row>
    <row r="803" spans="2:2" x14ac:dyDescent="0.25">
      <c r="B803">
        <v>803</v>
      </c>
    </row>
    <row r="804" spans="2:2" x14ac:dyDescent="0.25">
      <c r="B804">
        <v>804</v>
      </c>
    </row>
    <row r="805" spans="2:2" x14ac:dyDescent="0.25">
      <c r="B805">
        <v>805</v>
      </c>
    </row>
    <row r="806" spans="2:2" x14ac:dyDescent="0.25">
      <c r="B806">
        <v>806</v>
      </c>
    </row>
    <row r="807" spans="2:2" x14ac:dyDescent="0.25">
      <c r="B807">
        <v>807</v>
      </c>
    </row>
    <row r="808" spans="2:2" x14ac:dyDescent="0.25">
      <c r="B808">
        <v>808</v>
      </c>
    </row>
    <row r="809" spans="2:2" x14ac:dyDescent="0.25">
      <c r="B809">
        <v>809</v>
      </c>
    </row>
    <row r="810" spans="2:2" x14ac:dyDescent="0.25">
      <c r="B810">
        <v>810</v>
      </c>
    </row>
    <row r="811" spans="2:2" x14ac:dyDescent="0.25">
      <c r="B811">
        <v>811</v>
      </c>
    </row>
    <row r="812" spans="2:2" x14ac:dyDescent="0.25">
      <c r="B812">
        <v>812</v>
      </c>
    </row>
    <row r="813" spans="2:2" x14ac:dyDescent="0.25">
      <c r="B813">
        <v>813</v>
      </c>
    </row>
    <row r="814" spans="2:2" x14ac:dyDescent="0.25">
      <c r="B814">
        <v>814</v>
      </c>
    </row>
    <row r="815" spans="2:2" x14ac:dyDescent="0.25">
      <c r="B815">
        <v>815</v>
      </c>
    </row>
    <row r="816" spans="2:2" x14ac:dyDescent="0.25">
      <c r="B816">
        <v>816</v>
      </c>
    </row>
    <row r="817" spans="2:2" x14ac:dyDescent="0.25">
      <c r="B817">
        <v>817</v>
      </c>
    </row>
    <row r="818" spans="2:2" x14ac:dyDescent="0.25">
      <c r="B818">
        <v>818</v>
      </c>
    </row>
    <row r="819" spans="2:2" x14ac:dyDescent="0.25">
      <c r="B819">
        <v>819</v>
      </c>
    </row>
    <row r="820" spans="2:2" x14ac:dyDescent="0.25">
      <c r="B820">
        <v>820</v>
      </c>
    </row>
    <row r="821" spans="2:2" x14ac:dyDescent="0.25">
      <c r="B821">
        <v>821</v>
      </c>
    </row>
    <row r="822" spans="2:2" x14ac:dyDescent="0.25">
      <c r="B822">
        <v>822</v>
      </c>
    </row>
    <row r="823" spans="2:2" x14ac:dyDescent="0.25">
      <c r="B823">
        <v>823</v>
      </c>
    </row>
    <row r="824" spans="2:2" x14ac:dyDescent="0.25">
      <c r="B824">
        <v>824</v>
      </c>
    </row>
    <row r="825" spans="2:2" x14ac:dyDescent="0.25">
      <c r="B825">
        <v>825</v>
      </c>
    </row>
    <row r="826" spans="2:2" x14ac:dyDescent="0.25">
      <c r="B826">
        <v>826</v>
      </c>
    </row>
    <row r="827" spans="2:2" x14ac:dyDescent="0.25">
      <c r="B827">
        <v>827</v>
      </c>
    </row>
    <row r="828" spans="2:2" x14ac:dyDescent="0.25">
      <c r="B828">
        <v>828</v>
      </c>
    </row>
    <row r="829" spans="2:2" x14ac:dyDescent="0.25">
      <c r="B829">
        <v>829</v>
      </c>
    </row>
    <row r="830" spans="2:2" x14ac:dyDescent="0.25">
      <c r="B830">
        <v>830</v>
      </c>
    </row>
    <row r="831" spans="2:2" x14ac:dyDescent="0.25">
      <c r="B831">
        <v>831</v>
      </c>
    </row>
    <row r="832" spans="2:2" x14ac:dyDescent="0.25">
      <c r="B832">
        <v>832</v>
      </c>
    </row>
    <row r="833" spans="2:2" x14ac:dyDescent="0.25">
      <c r="B833">
        <v>833</v>
      </c>
    </row>
    <row r="834" spans="2:2" x14ac:dyDescent="0.25">
      <c r="B834">
        <v>834</v>
      </c>
    </row>
    <row r="835" spans="2:2" x14ac:dyDescent="0.25">
      <c r="B835">
        <v>835</v>
      </c>
    </row>
    <row r="836" spans="2:2" x14ac:dyDescent="0.25">
      <c r="B836">
        <v>836</v>
      </c>
    </row>
    <row r="837" spans="2:2" x14ac:dyDescent="0.25">
      <c r="B837">
        <v>837</v>
      </c>
    </row>
    <row r="838" spans="2:2" x14ac:dyDescent="0.25">
      <c r="B838">
        <v>838</v>
      </c>
    </row>
    <row r="839" spans="2:2" x14ac:dyDescent="0.25">
      <c r="B839">
        <v>839</v>
      </c>
    </row>
    <row r="840" spans="2:2" x14ac:dyDescent="0.25">
      <c r="B840">
        <v>840</v>
      </c>
    </row>
    <row r="841" spans="2:2" x14ac:dyDescent="0.25">
      <c r="B841">
        <v>841</v>
      </c>
    </row>
    <row r="842" spans="2:2" x14ac:dyDescent="0.25">
      <c r="B842">
        <v>842</v>
      </c>
    </row>
    <row r="843" spans="2:2" x14ac:dyDescent="0.25">
      <c r="B843">
        <v>843</v>
      </c>
    </row>
    <row r="844" spans="2:2" x14ac:dyDescent="0.25">
      <c r="B844">
        <v>844</v>
      </c>
    </row>
    <row r="845" spans="2:2" x14ac:dyDescent="0.25">
      <c r="B845">
        <v>845</v>
      </c>
    </row>
    <row r="846" spans="2:2" x14ac:dyDescent="0.25">
      <c r="B846">
        <v>846</v>
      </c>
    </row>
    <row r="847" spans="2:2" x14ac:dyDescent="0.25">
      <c r="B847">
        <v>847</v>
      </c>
    </row>
    <row r="848" spans="2:2" x14ac:dyDescent="0.25">
      <c r="B848">
        <v>848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407"/>
  <sheetViews>
    <sheetView topLeftCell="A4" workbookViewId="0">
      <selection activeCell="B35" sqref="B35"/>
    </sheetView>
  </sheetViews>
  <sheetFormatPr defaultRowHeight="15" x14ac:dyDescent="0.25"/>
  <sheetData>
    <row r="1" spans="2:8" x14ac:dyDescent="0.25">
      <c r="C1" t="s">
        <v>11</v>
      </c>
      <c r="D1" t="s">
        <v>10</v>
      </c>
      <c r="E1" t="s">
        <v>9</v>
      </c>
    </row>
    <row r="4" spans="2:8" x14ac:dyDescent="0.25">
      <c r="B4">
        <v>0</v>
      </c>
      <c r="C4">
        <v>5</v>
      </c>
      <c r="D4">
        <v>5</v>
      </c>
      <c r="E4">
        <v>0</v>
      </c>
      <c r="F4">
        <v>38</v>
      </c>
      <c r="G4" t="s">
        <v>8</v>
      </c>
    </row>
    <row r="5" spans="2:8" x14ac:dyDescent="0.25">
      <c r="B5">
        <v>0.5</v>
      </c>
      <c r="C5">
        <v>5</v>
      </c>
      <c r="D5">
        <v>3.7</v>
      </c>
      <c r="E5">
        <v>0</v>
      </c>
    </row>
    <row r="6" spans="2:8" x14ac:dyDescent="0.25">
      <c r="B6">
        <v>1</v>
      </c>
      <c r="C6">
        <v>5</v>
      </c>
      <c r="D6">
        <v>1</v>
      </c>
      <c r="E6">
        <v>0</v>
      </c>
      <c r="F6">
        <v>39</v>
      </c>
    </row>
    <row r="7" spans="2:8" x14ac:dyDescent="0.25">
      <c r="B7">
        <v>1.5</v>
      </c>
      <c r="C7">
        <v>5</v>
      </c>
      <c r="D7">
        <v>0</v>
      </c>
      <c r="E7">
        <v>0</v>
      </c>
    </row>
    <row r="8" spans="2:8" x14ac:dyDescent="0.25">
      <c r="B8">
        <v>2</v>
      </c>
      <c r="C8">
        <v>5</v>
      </c>
      <c r="D8">
        <v>0.3</v>
      </c>
      <c r="E8">
        <v>0</v>
      </c>
      <c r="F8">
        <v>40</v>
      </c>
    </row>
    <row r="9" spans="2:8" x14ac:dyDescent="0.25">
      <c r="B9">
        <v>2.5</v>
      </c>
      <c r="C9">
        <v>5</v>
      </c>
      <c r="D9">
        <v>0</v>
      </c>
      <c r="E9">
        <v>0</v>
      </c>
      <c r="G9" t="s">
        <v>7</v>
      </c>
    </row>
    <row r="10" spans="2:8" x14ac:dyDescent="0.25">
      <c r="B10">
        <v>3</v>
      </c>
      <c r="C10">
        <v>5</v>
      </c>
      <c r="D10">
        <v>-0.5</v>
      </c>
      <c r="E10">
        <v>0</v>
      </c>
      <c r="F10">
        <v>41</v>
      </c>
    </row>
    <row r="11" spans="2:8" x14ac:dyDescent="0.25">
      <c r="B11">
        <v>3.5</v>
      </c>
      <c r="C11">
        <v>5</v>
      </c>
      <c r="D11">
        <v>0.1</v>
      </c>
      <c r="E11">
        <v>0</v>
      </c>
      <c r="F11">
        <v>41.5</v>
      </c>
      <c r="H11" t="s">
        <v>6</v>
      </c>
    </row>
    <row r="12" spans="2:8" x14ac:dyDescent="0.25">
      <c r="B12">
        <v>4</v>
      </c>
      <c r="C12">
        <v>5</v>
      </c>
      <c r="D12">
        <v>-0.3</v>
      </c>
      <c r="E12">
        <v>0</v>
      </c>
      <c r="F12">
        <v>42</v>
      </c>
    </row>
    <row r="13" spans="2:8" x14ac:dyDescent="0.25">
      <c r="B13">
        <v>4.5</v>
      </c>
      <c r="C13">
        <v>5</v>
      </c>
      <c r="D13">
        <v>-0.3</v>
      </c>
      <c r="E13">
        <v>0</v>
      </c>
    </row>
    <row r="14" spans="2:8" x14ac:dyDescent="0.25">
      <c r="B14">
        <v>5</v>
      </c>
      <c r="C14">
        <v>5</v>
      </c>
      <c r="D14">
        <v>0</v>
      </c>
      <c r="E14">
        <v>0</v>
      </c>
      <c r="F14">
        <v>43</v>
      </c>
      <c r="G14" t="s">
        <v>5</v>
      </c>
    </row>
    <row r="15" spans="2:8" x14ac:dyDescent="0.25">
      <c r="B15">
        <v>5.5</v>
      </c>
      <c r="C15">
        <v>5</v>
      </c>
      <c r="D15">
        <v>0</v>
      </c>
      <c r="E15">
        <v>0</v>
      </c>
    </row>
    <row r="16" spans="2:8" x14ac:dyDescent="0.25">
      <c r="B16">
        <v>6</v>
      </c>
      <c r="C16">
        <v>5</v>
      </c>
      <c r="D16">
        <v>4.0999999999999996</v>
      </c>
      <c r="E16">
        <v>0</v>
      </c>
      <c r="F16">
        <v>44</v>
      </c>
    </row>
    <row r="17" spans="2:16" x14ac:dyDescent="0.25">
      <c r="B17">
        <v>6.5</v>
      </c>
      <c r="C17">
        <v>5</v>
      </c>
      <c r="D17">
        <v>4.5</v>
      </c>
    </row>
    <row r="18" spans="2:16" x14ac:dyDescent="0.25">
      <c r="B18">
        <v>7</v>
      </c>
      <c r="C18">
        <v>5</v>
      </c>
      <c r="D18">
        <v>4.8</v>
      </c>
      <c r="E18">
        <v>0</v>
      </c>
      <c r="F18">
        <v>45</v>
      </c>
    </row>
    <row r="19" spans="2:16" x14ac:dyDescent="0.25">
      <c r="B19">
        <v>7.5</v>
      </c>
      <c r="C19">
        <v>5</v>
      </c>
      <c r="D19">
        <v>4.9000000000000004</v>
      </c>
    </row>
    <row r="20" spans="2:16" x14ac:dyDescent="0.25">
      <c r="B20">
        <v>8</v>
      </c>
      <c r="C20">
        <v>5</v>
      </c>
      <c r="D20">
        <v>4.9000000000000004</v>
      </c>
      <c r="F20">
        <v>46</v>
      </c>
    </row>
    <row r="21" spans="2:16" x14ac:dyDescent="0.25">
      <c r="B21">
        <v>8.5</v>
      </c>
      <c r="C21">
        <v>5</v>
      </c>
      <c r="D21">
        <v>4.9000000000000004</v>
      </c>
    </row>
    <row r="22" spans="2:16" x14ac:dyDescent="0.25">
      <c r="B22">
        <v>9</v>
      </c>
      <c r="C22">
        <v>5</v>
      </c>
      <c r="D22">
        <v>4.9000000000000004</v>
      </c>
      <c r="F22">
        <v>47</v>
      </c>
    </row>
    <row r="23" spans="2:16" x14ac:dyDescent="0.25">
      <c r="B23">
        <v>9.5</v>
      </c>
      <c r="C23">
        <v>5</v>
      </c>
      <c r="D23">
        <v>4.9000000000000004</v>
      </c>
    </row>
    <row r="24" spans="2:16" x14ac:dyDescent="0.25">
      <c r="B24">
        <v>10</v>
      </c>
      <c r="C24">
        <v>5</v>
      </c>
      <c r="D24">
        <v>4.9000000000000004</v>
      </c>
      <c r="F24">
        <v>48</v>
      </c>
    </row>
    <row r="25" spans="2:16" x14ac:dyDescent="0.25">
      <c r="B25">
        <v>10.5</v>
      </c>
      <c r="C25">
        <v>5</v>
      </c>
      <c r="D25">
        <v>5</v>
      </c>
    </row>
    <row r="26" spans="2:16" x14ac:dyDescent="0.25">
      <c r="B26">
        <v>11</v>
      </c>
      <c r="C26">
        <v>5</v>
      </c>
      <c r="D26">
        <v>5</v>
      </c>
      <c r="F26">
        <v>49</v>
      </c>
    </row>
    <row r="27" spans="2:16" x14ac:dyDescent="0.25">
      <c r="B27">
        <v>11.5</v>
      </c>
      <c r="C27">
        <v>5</v>
      </c>
      <c r="D27">
        <v>5</v>
      </c>
    </row>
    <row r="28" spans="2:16" x14ac:dyDescent="0.25">
      <c r="B28">
        <v>12</v>
      </c>
      <c r="C28">
        <v>5</v>
      </c>
      <c r="D28">
        <v>5</v>
      </c>
      <c r="F28">
        <v>50</v>
      </c>
    </row>
    <row r="29" spans="2:16" x14ac:dyDescent="0.25">
      <c r="B29">
        <v>12.5</v>
      </c>
      <c r="C29">
        <v>5</v>
      </c>
      <c r="D29">
        <v>5</v>
      </c>
    </row>
    <row r="30" spans="2:16" x14ac:dyDescent="0.25">
      <c r="B30">
        <v>13</v>
      </c>
      <c r="C30">
        <v>5</v>
      </c>
      <c r="D30">
        <v>5</v>
      </c>
      <c r="F30">
        <v>51</v>
      </c>
      <c r="L30">
        <v>41.5</v>
      </c>
      <c r="N30">
        <v>2490</v>
      </c>
    </row>
    <row r="31" spans="2:16" x14ac:dyDescent="0.25">
      <c r="B31">
        <v>13.5</v>
      </c>
      <c r="C31">
        <v>5</v>
      </c>
      <c r="D31">
        <v>5</v>
      </c>
      <c r="L31">
        <v>59.15</v>
      </c>
      <c r="N31">
        <v>3555</v>
      </c>
      <c r="O31" t="s">
        <v>4</v>
      </c>
    </row>
    <row r="32" spans="2:16" x14ac:dyDescent="0.25">
      <c r="B32">
        <v>14</v>
      </c>
      <c r="C32">
        <v>5</v>
      </c>
      <c r="D32">
        <v>5</v>
      </c>
      <c r="F32">
        <v>52</v>
      </c>
      <c r="O32">
        <v>17.75</v>
      </c>
      <c r="P32" t="s">
        <v>3</v>
      </c>
    </row>
    <row r="33" spans="2:14" x14ac:dyDescent="0.25">
      <c r="B33">
        <v>14.5</v>
      </c>
      <c r="C33">
        <v>5</v>
      </c>
      <c r="D33">
        <v>5</v>
      </c>
      <c r="N33">
        <v>378</v>
      </c>
    </row>
    <row r="34" spans="2:14" x14ac:dyDescent="0.25">
      <c r="B34">
        <v>15</v>
      </c>
      <c r="C34">
        <v>5</v>
      </c>
      <c r="D34">
        <v>5</v>
      </c>
      <c r="F34">
        <v>53</v>
      </c>
      <c r="N34">
        <f>N33/O32*60</f>
        <v>1277.7464788732395</v>
      </c>
    </row>
    <row r="35" spans="2:14" x14ac:dyDescent="0.25">
      <c r="B35">
        <v>15.5</v>
      </c>
      <c r="C35">
        <v>5</v>
      </c>
      <c r="D35">
        <v>5</v>
      </c>
    </row>
    <row r="36" spans="2:14" x14ac:dyDescent="0.25">
      <c r="B36">
        <v>16</v>
      </c>
      <c r="C36">
        <v>4.9000000000000004</v>
      </c>
      <c r="D36">
        <v>5</v>
      </c>
      <c r="F36">
        <v>54</v>
      </c>
    </row>
    <row r="37" spans="2:14" x14ac:dyDescent="0.25">
      <c r="B37">
        <v>16.5</v>
      </c>
      <c r="C37">
        <v>4.8</v>
      </c>
      <c r="D37">
        <v>4.9000000000000004</v>
      </c>
    </row>
    <row r="38" spans="2:14" x14ac:dyDescent="0.25">
      <c r="B38">
        <v>17</v>
      </c>
      <c r="C38">
        <v>4.5999999999999996</v>
      </c>
      <c r="D38">
        <v>4.7</v>
      </c>
      <c r="F38">
        <v>55</v>
      </c>
    </row>
    <row r="39" spans="2:14" x14ac:dyDescent="0.25">
      <c r="B39">
        <v>17.5</v>
      </c>
      <c r="C39">
        <v>4.5</v>
      </c>
      <c r="D39">
        <v>4.5999999999999996</v>
      </c>
    </row>
    <row r="40" spans="2:14" x14ac:dyDescent="0.25">
      <c r="B40">
        <v>18</v>
      </c>
      <c r="C40">
        <v>4.4000000000000004</v>
      </c>
      <c r="D40">
        <v>4.5</v>
      </c>
      <c r="F40">
        <v>56</v>
      </c>
    </row>
    <row r="41" spans="2:14" x14ac:dyDescent="0.25">
      <c r="B41">
        <v>18.5</v>
      </c>
      <c r="C41">
        <v>4.2</v>
      </c>
      <c r="D41">
        <v>4.3</v>
      </c>
    </row>
    <row r="42" spans="2:14" x14ac:dyDescent="0.25">
      <c r="B42">
        <v>19</v>
      </c>
      <c r="C42">
        <v>4.0999999999999996</v>
      </c>
      <c r="D42">
        <v>4.2</v>
      </c>
      <c r="F42">
        <v>57</v>
      </c>
    </row>
    <row r="43" spans="2:14" x14ac:dyDescent="0.25">
      <c r="B43">
        <v>19.5</v>
      </c>
      <c r="C43">
        <v>4.0999999999999996</v>
      </c>
      <c r="D43">
        <v>4.2</v>
      </c>
    </row>
    <row r="44" spans="2:14" x14ac:dyDescent="0.25">
      <c r="B44">
        <v>20</v>
      </c>
      <c r="C44">
        <v>4</v>
      </c>
      <c r="D44">
        <v>4</v>
      </c>
      <c r="F44">
        <v>58</v>
      </c>
    </row>
    <row r="45" spans="2:14" x14ac:dyDescent="0.25">
      <c r="B45">
        <v>20.5</v>
      </c>
      <c r="C45">
        <v>3.9</v>
      </c>
      <c r="D45">
        <v>4</v>
      </c>
    </row>
    <row r="46" spans="2:14" x14ac:dyDescent="0.25">
      <c r="B46">
        <v>21</v>
      </c>
      <c r="C46">
        <v>3.9</v>
      </c>
      <c r="D46">
        <v>3.9</v>
      </c>
      <c r="F46">
        <v>59</v>
      </c>
    </row>
    <row r="47" spans="2:14" x14ac:dyDescent="0.25">
      <c r="B47">
        <v>21.5</v>
      </c>
      <c r="C47">
        <v>3.9</v>
      </c>
      <c r="D47">
        <v>3.9</v>
      </c>
      <c r="G47" t="s">
        <v>2</v>
      </c>
    </row>
    <row r="48" spans="2:14" x14ac:dyDescent="0.25">
      <c r="B48">
        <v>22</v>
      </c>
      <c r="C48">
        <v>4</v>
      </c>
      <c r="D48">
        <v>4</v>
      </c>
      <c r="F48">
        <v>60</v>
      </c>
    </row>
    <row r="49" spans="2:6" x14ac:dyDescent="0.25">
      <c r="B49">
        <v>22.5</v>
      </c>
      <c r="C49">
        <v>4.0999999999999996</v>
      </c>
      <c r="D49">
        <v>4.0999999999999996</v>
      </c>
    </row>
    <row r="50" spans="2:6" x14ac:dyDescent="0.25">
      <c r="B50">
        <v>23</v>
      </c>
      <c r="C50">
        <v>4.2</v>
      </c>
      <c r="D50">
        <v>4.2</v>
      </c>
      <c r="F50">
        <v>61</v>
      </c>
    </row>
    <row r="51" spans="2:6" x14ac:dyDescent="0.25">
      <c r="B51">
        <v>23.5</v>
      </c>
      <c r="C51">
        <v>4.3</v>
      </c>
      <c r="D51">
        <v>4.3</v>
      </c>
      <c r="F51" t="s">
        <v>1</v>
      </c>
    </row>
    <row r="52" spans="2:6" x14ac:dyDescent="0.25">
      <c r="B52">
        <v>24</v>
      </c>
      <c r="C52">
        <v>4.4000000000000004</v>
      </c>
      <c r="D52">
        <v>4.4000000000000004</v>
      </c>
      <c r="F52">
        <v>62</v>
      </c>
    </row>
    <row r="53" spans="2:6" x14ac:dyDescent="0.25">
      <c r="B53">
        <v>24.5</v>
      </c>
      <c r="C53">
        <v>4.5</v>
      </c>
      <c r="D53">
        <v>4.5</v>
      </c>
    </row>
    <row r="54" spans="2:6" x14ac:dyDescent="0.25">
      <c r="B54">
        <v>25</v>
      </c>
      <c r="C54">
        <v>4.5</v>
      </c>
      <c r="D54">
        <v>4.5</v>
      </c>
      <c r="F54">
        <v>63</v>
      </c>
    </row>
    <row r="55" spans="2:6" x14ac:dyDescent="0.25">
      <c r="B55">
        <v>25.5</v>
      </c>
      <c r="C55">
        <v>4.5</v>
      </c>
      <c r="D55">
        <v>4.5999999999999996</v>
      </c>
    </row>
    <row r="56" spans="2:6" x14ac:dyDescent="0.25">
      <c r="B56">
        <v>26</v>
      </c>
      <c r="C56">
        <v>4.5999999999999996</v>
      </c>
      <c r="D56">
        <v>4.5999999999999996</v>
      </c>
      <c r="F56">
        <v>64</v>
      </c>
    </row>
    <row r="57" spans="2:6" x14ac:dyDescent="0.25">
      <c r="B57">
        <v>26.5</v>
      </c>
      <c r="C57">
        <v>4.5999999999999996</v>
      </c>
      <c r="D57">
        <v>4.5999999999999996</v>
      </c>
    </row>
    <row r="58" spans="2:6" x14ac:dyDescent="0.25">
      <c r="B58">
        <v>27</v>
      </c>
      <c r="C58">
        <v>4.5999999999999996</v>
      </c>
      <c r="D58">
        <v>4.5999999999999996</v>
      </c>
      <c r="F58">
        <v>65</v>
      </c>
    </row>
    <row r="59" spans="2:6" x14ac:dyDescent="0.25">
      <c r="B59">
        <v>27.5</v>
      </c>
      <c r="C59">
        <v>4.5999999999999996</v>
      </c>
      <c r="D59">
        <v>4.7</v>
      </c>
    </row>
    <row r="60" spans="2:6" x14ac:dyDescent="0.25">
      <c r="B60">
        <v>28</v>
      </c>
      <c r="C60">
        <v>4.7</v>
      </c>
      <c r="D60">
        <v>4.7</v>
      </c>
      <c r="F60">
        <v>66</v>
      </c>
    </row>
    <row r="61" spans="2:6" x14ac:dyDescent="0.25">
      <c r="B61">
        <v>28.5</v>
      </c>
      <c r="C61">
        <v>4.7</v>
      </c>
      <c r="D61">
        <v>4.7</v>
      </c>
    </row>
    <row r="62" spans="2:6" x14ac:dyDescent="0.25">
      <c r="B62">
        <v>29</v>
      </c>
      <c r="C62">
        <v>4.7</v>
      </c>
      <c r="D62">
        <v>4.7</v>
      </c>
      <c r="F62">
        <v>67</v>
      </c>
    </row>
    <row r="63" spans="2:6" x14ac:dyDescent="0.25">
      <c r="B63">
        <v>29.5</v>
      </c>
      <c r="C63">
        <v>4.7</v>
      </c>
      <c r="D63">
        <v>4.7</v>
      </c>
    </row>
    <row r="64" spans="2:6" x14ac:dyDescent="0.25">
      <c r="B64">
        <v>30</v>
      </c>
      <c r="C64">
        <v>4.7</v>
      </c>
      <c r="D64">
        <v>4.7</v>
      </c>
      <c r="F64">
        <v>68</v>
      </c>
    </row>
    <row r="65" spans="2:6" x14ac:dyDescent="0.25">
      <c r="B65">
        <v>30.5</v>
      </c>
      <c r="C65">
        <v>4.7</v>
      </c>
      <c r="D65">
        <v>4.8</v>
      </c>
    </row>
    <row r="66" spans="2:6" x14ac:dyDescent="0.25">
      <c r="B66">
        <v>31</v>
      </c>
      <c r="C66">
        <v>4.7</v>
      </c>
      <c r="D66">
        <v>4.8</v>
      </c>
      <c r="F66">
        <v>69</v>
      </c>
    </row>
    <row r="67" spans="2:6" x14ac:dyDescent="0.25">
      <c r="B67">
        <v>31.5</v>
      </c>
      <c r="C67">
        <v>4.8</v>
      </c>
      <c r="D67">
        <v>4.8</v>
      </c>
    </row>
    <row r="68" spans="2:6" x14ac:dyDescent="0.25">
      <c r="B68">
        <v>32</v>
      </c>
    </row>
    <row r="69" spans="2:6" x14ac:dyDescent="0.25">
      <c r="B69">
        <v>32.5</v>
      </c>
    </row>
    <row r="70" spans="2:6" x14ac:dyDescent="0.25">
      <c r="B70">
        <v>33</v>
      </c>
    </row>
    <row r="71" spans="2:6" x14ac:dyDescent="0.25">
      <c r="B71">
        <v>33.5</v>
      </c>
    </row>
    <row r="72" spans="2:6" x14ac:dyDescent="0.25">
      <c r="B72">
        <v>34</v>
      </c>
    </row>
    <row r="73" spans="2:6" x14ac:dyDescent="0.25">
      <c r="B73">
        <v>34.5</v>
      </c>
    </row>
    <row r="74" spans="2:6" x14ac:dyDescent="0.25">
      <c r="B74">
        <v>35</v>
      </c>
    </row>
    <row r="75" spans="2:6" x14ac:dyDescent="0.25">
      <c r="B75">
        <v>35.5</v>
      </c>
    </row>
    <row r="76" spans="2:6" x14ac:dyDescent="0.25">
      <c r="B76">
        <v>36</v>
      </c>
    </row>
    <row r="77" spans="2:6" x14ac:dyDescent="0.25">
      <c r="B77">
        <v>36.5</v>
      </c>
    </row>
    <row r="78" spans="2:6" x14ac:dyDescent="0.25">
      <c r="B78">
        <v>37</v>
      </c>
    </row>
    <row r="79" spans="2:6" x14ac:dyDescent="0.25">
      <c r="B79">
        <v>37.5</v>
      </c>
    </row>
    <row r="80" spans="2:6" x14ac:dyDescent="0.25">
      <c r="B80">
        <v>38</v>
      </c>
    </row>
    <row r="81" spans="2:2" x14ac:dyDescent="0.25">
      <c r="B81">
        <v>38.5</v>
      </c>
    </row>
    <row r="82" spans="2:2" x14ac:dyDescent="0.25">
      <c r="B82">
        <v>39</v>
      </c>
    </row>
    <row r="83" spans="2:2" x14ac:dyDescent="0.25">
      <c r="B83">
        <v>39.5</v>
      </c>
    </row>
    <row r="84" spans="2:2" x14ac:dyDescent="0.25">
      <c r="B84">
        <v>40</v>
      </c>
    </row>
    <row r="85" spans="2:2" x14ac:dyDescent="0.25">
      <c r="B85">
        <v>40.5</v>
      </c>
    </row>
    <row r="86" spans="2:2" x14ac:dyDescent="0.25">
      <c r="B86">
        <v>41</v>
      </c>
    </row>
    <row r="87" spans="2:2" x14ac:dyDescent="0.25">
      <c r="B87">
        <v>41.5</v>
      </c>
    </row>
    <row r="88" spans="2:2" x14ac:dyDescent="0.25">
      <c r="B88">
        <v>42</v>
      </c>
    </row>
    <row r="89" spans="2:2" x14ac:dyDescent="0.25">
      <c r="B89">
        <v>42.5</v>
      </c>
    </row>
    <row r="90" spans="2:2" x14ac:dyDescent="0.25">
      <c r="B90">
        <v>43</v>
      </c>
    </row>
    <row r="91" spans="2:2" x14ac:dyDescent="0.25">
      <c r="B91">
        <v>43.5</v>
      </c>
    </row>
    <row r="92" spans="2:2" x14ac:dyDescent="0.25">
      <c r="B92">
        <v>44</v>
      </c>
    </row>
    <row r="93" spans="2:2" x14ac:dyDescent="0.25">
      <c r="B93">
        <v>44.5</v>
      </c>
    </row>
    <row r="94" spans="2:2" x14ac:dyDescent="0.25">
      <c r="B94">
        <v>45</v>
      </c>
    </row>
    <row r="95" spans="2:2" x14ac:dyDescent="0.25">
      <c r="B95">
        <v>45.5</v>
      </c>
    </row>
    <row r="96" spans="2:2" x14ac:dyDescent="0.25">
      <c r="B96">
        <v>46</v>
      </c>
    </row>
    <row r="97" spans="2:2" x14ac:dyDescent="0.25">
      <c r="B97">
        <v>46.5</v>
      </c>
    </row>
    <row r="98" spans="2:2" x14ac:dyDescent="0.25">
      <c r="B98">
        <v>47</v>
      </c>
    </row>
    <row r="99" spans="2:2" x14ac:dyDescent="0.25">
      <c r="B99">
        <v>47.5</v>
      </c>
    </row>
    <row r="100" spans="2:2" x14ac:dyDescent="0.25">
      <c r="B100">
        <v>48</v>
      </c>
    </row>
    <row r="101" spans="2:2" x14ac:dyDescent="0.25">
      <c r="B101">
        <v>48.5</v>
      </c>
    </row>
    <row r="102" spans="2:2" x14ac:dyDescent="0.25">
      <c r="B102">
        <v>49</v>
      </c>
    </row>
    <row r="103" spans="2:2" x14ac:dyDescent="0.25">
      <c r="B103">
        <v>49.5</v>
      </c>
    </row>
    <row r="104" spans="2:2" x14ac:dyDescent="0.25">
      <c r="B104">
        <v>50</v>
      </c>
    </row>
    <row r="105" spans="2:2" x14ac:dyDescent="0.25">
      <c r="B105">
        <v>50.5</v>
      </c>
    </row>
    <row r="106" spans="2:2" x14ac:dyDescent="0.25">
      <c r="B106">
        <v>51</v>
      </c>
    </row>
    <row r="107" spans="2:2" x14ac:dyDescent="0.25">
      <c r="B107">
        <v>51.5</v>
      </c>
    </row>
    <row r="108" spans="2:2" x14ac:dyDescent="0.25">
      <c r="B108">
        <v>52</v>
      </c>
    </row>
    <row r="109" spans="2:2" x14ac:dyDescent="0.25">
      <c r="B109">
        <v>52.5</v>
      </c>
    </row>
    <row r="110" spans="2:2" x14ac:dyDescent="0.25">
      <c r="B110">
        <v>53</v>
      </c>
    </row>
    <row r="111" spans="2:2" x14ac:dyDescent="0.25">
      <c r="B111">
        <v>53.5</v>
      </c>
    </row>
    <row r="112" spans="2:2" x14ac:dyDescent="0.25">
      <c r="B112">
        <v>54</v>
      </c>
    </row>
    <row r="113" spans="2:2" x14ac:dyDescent="0.25">
      <c r="B113">
        <v>54.5</v>
      </c>
    </row>
    <row r="114" spans="2:2" x14ac:dyDescent="0.25">
      <c r="B114">
        <v>55</v>
      </c>
    </row>
    <row r="115" spans="2:2" x14ac:dyDescent="0.25">
      <c r="B115">
        <v>55.5</v>
      </c>
    </row>
    <row r="116" spans="2:2" x14ac:dyDescent="0.25">
      <c r="B116">
        <v>56</v>
      </c>
    </row>
    <row r="117" spans="2:2" x14ac:dyDescent="0.25">
      <c r="B117">
        <v>56.5</v>
      </c>
    </row>
    <row r="118" spans="2:2" x14ac:dyDescent="0.25">
      <c r="B118">
        <v>57</v>
      </c>
    </row>
    <row r="119" spans="2:2" x14ac:dyDescent="0.25">
      <c r="B119">
        <v>57.5</v>
      </c>
    </row>
    <row r="120" spans="2:2" x14ac:dyDescent="0.25">
      <c r="B120">
        <v>58</v>
      </c>
    </row>
    <row r="121" spans="2:2" x14ac:dyDescent="0.25">
      <c r="B121">
        <v>58.5</v>
      </c>
    </row>
    <row r="122" spans="2:2" x14ac:dyDescent="0.25">
      <c r="B122">
        <v>59</v>
      </c>
    </row>
    <row r="123" spans="2:2" x14ac:dyDescent="0.25">
      <c r="B123">
        <v>59.5</v>
      </c>
    </row>
    <row r="124" spans="2:2" x14ac:dyDescent="0.25">
      <c r="B124">
        <v>60</v>
      </c>
    </row>
    <row r="125" spans="2:2" x14ac:dyDescent="0.25">
      <c r="B125">
        <v>60.5</v>
      </c>
    </row>
    <row r="126" spans="2:2" x14ac:dyDescent="0.25">
      <c r="B126">
        <v>61</v>
      </c>
    </row>
    <row r="127" spans="2:2" x14ac:dyDescent="0.25">
      <c r="B127">
        <v>61.5</v>
      </c>
    </row>
    <row r="128" spans="2:2" x14ac:dyDescent="0.25">
      <c r="B128">
        <v>62</v>
      </c>
    </row>
    <row r="129" spans="2:2" x14ac:dyDescent="0.25">
      <c r="B129">
        <v>62.5</v>
      </c>
    </row>
    <row r="130" spans="2:2" x14ac:dyDescent="0.25">
      <c r="B130">
        <v>63</v>
      </c>
    </row>
    <row r="131" spans="2:2" x14ac:dyDescent="0.25">
      <c r="B131">
        <v>63.5</v>
      </c>
    </row>
    <row r="132" spans="2:2" x14ac:dyDescent="0.25">
      <c r="B132">
        <v>64</v>
      </c>
    </row>
    <row r="133" spans="2:2" x14ac:dyDescent="0.25">
      <c r="B133">
        <v>64.5</v>
      </c>
    </row>
    <row r="134" spans="2:2" x14ac:dyDescent="0.25">
      <c r="B134">
        <v>65</v>
      </c>
    </row>
    <row r="135" spans="2:2" x14ac:dyDescent="0.25">
      <c r="B135">
        <v>65.5</v>
      </c>
    </row>
    <row r="136" spans="2:2" x14ac:dyDescent="0.25">
      <c r="B136">
        <v>66</v>
      </c>
    </row>
    <row r="137" spans="2:2" x14ac:dyDescent="0.25">
      <c r="B137">
        <v>66.5</v>
      </c>
    </row>
    <row r="138" spans="2:2" x14ac:dyDescent="0.25">
      <c r="B138">
        <v>67</v>
      </c>
    </row>
    <row r="139" spans="2:2" x14ac:dyDescent="0.25">
      <c r="B139">
        <v>67.5</v>
      </c>
    </row>
    <row r="140" spans="2:2" x14ac:dyDescent="0.25">
      <c r="B140">
        <v>68</v>
      </c>
    </row>
    <row r="141" spans="2:2" x14ac:dyDescent="0.25">
      <c r="B141">
        <v>68.5</v>
      </c>
    </row>
    <row r="142" spans="2:2" x14ac:dyDescent="0.25">
      <c r="B142">
        <v>69</v>
      </c>
    </row>
    <row r="143" spans="2:2" x14ac:dyDescent="0.25">
      <c r="B143">
        <v>69.5</v>
      </c>
    </row>
    <row r="144" spans="2:2" x14ac:dyDescent="0.25">
      <c r="B144">
        <v>70</v>
      </c>
    </row>
    <row r="145" spans="2:2" x14ac:dyDescent="0.25">
      <c r="B145">
        <v>70.5</v>
      </c>
    </row>
    <row r="146" spans="2:2" x14ac:dyDescent="0.25">
      <c r="B146">
        <v>71</v>
      </c>
    </row>
    <row r="147" spans="2:2" x14ac:dyDescent="0.25">
      <c r="B147">
        <v>71.5</v>
      </c>
    </row>
    <row r="148" spans="2:2" x14ac:dyDescent="0.25">
      <c r="B148">
        <v>72</v>
      </c>
    </row>
    <row r="149" spans="2:2" x14ac:dyDescent="0.25">
      <c r="B149">
        <v>72.5</v>
      </c>
    </row>
    <row r="150" spans="2:2" x14ac:dyDescent="0.25">
      <c r="B150">
        <v>73</v>
      </c>
    </row>
    <row r="151" spans="2:2" x14ac:dyDescent="0.25">
      <c r="B151">
        <v>73.5</v>
      </c>
    </row>
    <row r="152" spans="2:2" x14ac:dyDescent="0.25">
      <c r="B152">
        <v>74</v>
      </c>
    </row>
    <row r="153" spans="2:2" x14ac:dyDescent="0.25">
      <c r="B153">
        <v>74.5</v>
      </c>
    </row>
    <row r="154" spans="2:2" x14ac:dyDescent="0.25">
      <c r="B154">
        <v>75</v>
      </c>
    </row>
    <row r="155" spans="2:2" x14ac:dyDescent="0.25">
      <c r="B155">
        <v>75.5</v>
      </c>
    </row>
    <row r="156" spans="2:2" x14ac:dyDescent="0.25">
      <c r="B156">
        <v>76</v>
      </c>
    </row>
    <row r="157" spans="2:2" x14ac:dyDescent="0.25">
      <c r="B157">
        <v>76.5</v>
      </c>
    </row>
    <row r="158" spans="2:2" x14ac:dyDescent="0.25">
      <c r="B158">
        <v>77</v>
      </c>
    </row>
    <row r="159" spans="2:2" x14ac:dyDescent="0.25">
      <c r="B159">
        <v>77.5</v>
      </c>
    </row>
    <row r="160" spans="2:2" x14ac:dyDescent="0.25">
      <c r="B160">
        <v>78</v>
      </c>
    </row>
    <row r="161" spans="2:2" x14ac:dyDescent="0.25">
      <c r="B161">
        <v>78.5</v>
      </c>
    </row>
    <row r="162" spans="2:2" x14ac:dyDescent="0.25">
      <c r="B162">
        <v>79</v>
      </c>
    </row>
    <row r="163" spans="2:2" x14ac:dyDescent="0.25">
      <c r="B163">
        <v>79.5</v>
      </c>
    </row>
    <row r="164" spans="2:2" x14ac:dyDescent="0.25">
      <c r="B164">
        <v>80</v>
      </c>
    </row>
    <row r="165" spans="2:2" x14ac:dyDescent="0.25">
      <c r="B165">
        <v>80.5</v>
      </c>
    </row>
    <row r="166" spans="2:2" x14ac:dyDescent="0.25">
      <c r="B166">
        <v>81</v>
      </c>
    </row>
    <row r="167" spans="2:2" x14ac:dyDescent="0.25">
      <c r="B167">
        <v>81.5</v>
      </c>
    </row>
    <row r="168" spans="2:2" x14ac:dyDescent="0.25">
      <c r="B168">
        <v>82</v>
      </c>
    </row>
    <row r="169" spans="2:2" x14ac:dyDescent="0.25">
      <c r="B169">
        <v>82.5</v>
      </c>
    </row>
    <row r="170" spans="2:2" x14ac:dyDescent="0.25">
      <c r="B170">
        <v>83</v>
      </c>
    </row>
    <row r="171" spans="2:2" x14ac:dyDescent="0.25">
      <c r="B171">
        <v>83.5</v>
      </c>
    </row>
    <row r="172" spans="2:2" x14ac:dyDescent="0.25">
      <c r="B172">
        <v>84</v>
      </c>
    </row>
    <row r="173" spans="2:2" x14ac:dyDescent="0.25">
      <c r="B173">
        <v>84.5</v>
      </c>
    </row>
    <row r="174" spans="2:2" x14ac:dyDescent="0.25">
      <c r="B174">
        <v>85</v>
      </c>
    </row>
    <row r="175" spans="2:2" x14ac:dyDescent="0.25">
      <c r="B175">
        <v>85.5</v>
      </c>
    </row>
    <row r="176" spans="2:2" x14ac:dyDescent="0.25">
      <c r="B176">
        <v>86</v>
      </c>
    </row>
    <row r="177" spans="2:2" x14ac:dyDescent="0.25">
      <c r="B177">
        <v>86.5</v>
      </c>
    </row>
    <row r="178" spans="2:2" x14ac:dyDescent="0.25">
      <c r="B178">
        <v>87</v>
      </c>
    </row>
    <row r="179" spans="2:2" x14ac:dyDescent="0.25">
      <c r="B179">
        <v>87.5</v>
      </c>
    </row>
    <row r="180" spans="2:2" x14ac:dyDescent="0.25">
      <c r="B180">
        <v>88</v>
      </c>
    </row>
    <row r="181" spans="2:2" x14ac:dyDescent="0.25">
      <c r="B181">
        <v>88.5</v>
      </c>
    </row>
    <row r="182" spans="2:2" x14ac:dyDescent="0.25">
      <c r="B182">
        <v>89</v>
      </c>
    </row>
    <row r="183" spans="2:2" x14ac:dyDescent="0.25">
      <c r="B183">
        <v>89.5</v>
      </c>
    </row>
    <row r="184" spans="2:2" x14ac:dyDescent="0.25">
      <c r="B184">
        <v>90</v>
      </c>
    </row>
    <row r="185" spans="2:2" x14ac:dyDescent="0.25">
      <c r="B185">
        <v>90.5</v>
      </c>
    </row>
    <row r="186" spans="2:2" x14ac:dyDescent="0.25">
      <c r="B186">
        <v>91</v>
      </c>
    </row>
    <row r="187" spans="2:2" x14ac:dyDescent="0.25">
      <c r="B187">
        <v>91.5</v>
      </c>
    </row>
    <row r="188" spans="2:2" x14ac:dyDescent="0.25">
      <c r="B188">
        <v>92</v>
      </c>
    </row>
    <row r="189" spans="2:2" x14ac:dyDescent="0.25">
      <c r="B189">
        <v>92.5</v>
      </c>
    </row>
    <row r="190" spans="2:2" x14ac:dyDescent="0.25">
      <c r="B190">
        <v>93</v>
      </c>
    </row>
    <row r="191" spans="2:2" x14ac:dyDescent="0.25">
      <c r="B191">
        <v>93.5</v>
      </c>
    </row>
    <row r="192" spans="2:2" x14ac:dyDescent="0.25">
      <c r="B192">
        <v>94</v>
      </c>
    </row>
    <row r="193" spans="2:2" x14ac:dyDescent="0.25">
      <c r="B193">
        <v>94.5</v>
      </c>
    </row>
    <row r="194" spans="2:2" x14ac:dyDescent="0.25">
      <c r="B194">
        <v>95</v>
      </c>
    </row>
    <row r="195" spans="2:2" x14ac:dyDescent="0.25">
      <c r="B195">
        <v>95.5</v>
      </c>
    </row>
    <row r="196" spans="2:2" x14ac:dyDescent="0.25">
      <c r="B196">
        <v>96</v>
      </c>
    </row>
    <row r="197" spans="2:2" x14ac:dyDescent="0.25">
      <c r="B197">
        <v>96.5</v>
      </c>
    </row>
    <row r="198" spans="2:2" x14ac:dyDescent="0.25">
      <c r="B198">
        <v>97</v>
      </c>
    </row>
    <row r="199" spans="2:2" x14ac:dyDescent="0.25">
      <c r="B199">
        <v>97.5</v>
      </c>
    </row>
    <row r="200" spans="2:2" x14ac:dyDescent="0.25">
      <c r="B200">
        <v>98</v>
      </c>
    </row>
    <row r="201" spans="2:2" x14ac:dyDescent="0.25">
      <c r="B201">
        <v>98.5</v>
      </c>
    </row>
    <row r="202" spans="2:2" x14ac:dyDescent="0.25">
      <c r="B202">
        <v>99</v>
      </c>
    </row>
    <row r="203" spans="2:2" x14ac:dyDescent="0.25">
      <c r="B203">
        <v>99.5</v>
      </c>
    </row>
    <row r="204" spans="2:2" x14ac:dyDescent="0.25">
      <c r="B204">
        <v>100</v>
      </c>
    </row>
    <row r="205" spans="2:2" x14ac:dyDescent="0.25">
      <c r="B205">
        <v>100.5</v>
      </c>
    </row>
    <row r="206" spans="2:2" x14ac:dyDescent="0.25">
      <c r="B206">
        <v>101</v>
      </c>
    </row>
    <row r="207" spans="2:2" x14ac:dyDescent="0.25">
      <c r="B207">
        <v>101.5</v>
      </c>
    </row>
    <row r="208" spans="2:2" x14ac:dyDescent="0.25">
      <c r="B208">
        <v>102</v>
      </c>
    </row>
    <row r="209" spans="2:2" x14ac:dyDescent="0.25">
      <c r="B209">
        <v>102.5</v>
      </c>
    </row>
    <row r="210" spans="2:2" x14ac:dyDescent="0.25">
      <c r="B210">
        <v>103</v>
      </c>
    </row>
    <row r="211" spans="2:2" x14ac:dyDescent="0.25">
      <c r="B211">
        <v>103.5</v>
      </c>
    </row>
    <row r="212" spans="2:2" x14ac:dyDescent="0.25">
      <c r="B212">
        <v>104</v>
      </c>
    </row>
    <row r="213" spans="2:2" x14ac:dyDescent="0.25">
      <c r="B213">
        <v>104.5</v>
      </c>
    </row>
    <row r="214" spans="2:2" x14ac:dyDescent="0.25">
      <c r="B214">
        <v>105</v>
      </c>
    </row>
    <row r="215" spans="2:2" x14ac:dyDescent="0.25">
      <c r="B215">
        <v>105.5</v>
      </c>
    </row>
    <row r="216" spans="2:2" x14ac:dyDescent="0.25">
      <c r="B216">
        <v>106</v>
      </c>
    </row>
    <row r="217" spans="2:2" x14ac:dyDescent="0.25">
      <c r="B217">
        <v>106.5</v>
      </c>
    </row>
    <row r="218" spans="2:2" x14ac:dyDescent="0.25">
      <c r="B218">
        <v>107</v>
      </c>
    </row>
    <row r="219" spans="2:2" x14ac:dyDescent="0.25">
      <c r="B219">
        <v>107.5</v>
      </c>
    </row>
    <row r="220" spans="2:2" x14ac:dyDescent="0.25">
      <c r="B220">
        <v>108</v>
      </c>
    </row>
    <row r="221" spans="2:2" x14ac:dyDescent="0.25">
      <c r="B221">
        <v>108.5</v>
      </c>
    </row>
    <row r="222" spans="2:2" x14ac:dyDescent="0.25">
      <c r="B222">
        <v>109</v>
      </c>
    </row>
    <row r="223" spans="2:2" x14ac:dyDescent="0.25">
      <c r="B223">
        <v>109.5</v>
      </c>
    </row>
    <row r="224" spans="2:2" x14ac:dyDescent="0.25">
      <c r="B224">
        <v>110</v>
      </c>
    </row>
    <row r="225" spans="2:2" x14ac:dyDescent="0.25">
      <c r="B225">
        <v>110.5</v>
      </c>
    </row>
    <row r="226" spans="2:2" x14ac:dyDescent="0.25">
      <c r="B226">
        <v>111</v>
      </c>
    </row>
    <row r="227" spans="2:2" x14ac:dyDescent="0.25">
      <c r="B227">
        <v>111.5</v>
      </c>
    </row>
    <row r="228" spans="2:2" x14ac:dyDescent="0.25">
      <c r="B228">
        <v>112</v>
      </c>
    </row>
    <row r="229" spans="2:2" x14ac:dyDescent="0.25">
      <c r="B229">
        <v>112.5</v>
      </c>
    </row>
    <row r="230" spans="2:2" x14ac:dyDescent="0.25">
      <c r="B230">
        <v>113</v>
      </c>
    </row>
    <row r="231" spans="2:2" x14ac:dyDescent="0.25">
      <c r="B231">
        <v>113.5</v>
      </c>
    </row>
    <row r="232" spans="2:2" x14ac:dyDescent="0.25">
      <c r="B232">
        <v>114</v>
      </c>
    </row>
    <row r="233" spans="2:2" x14ac:dyDescent="0.25">
      <c r="B233">
        <v>114.5</v>
      </c>
    </row>
    <row r="234" spans="2:2" x14ac:dyDescent="0.25">
      <c r="B234">
        <v>115</v>
      </c>
    </row>
    <row r="235" spans="2:2" x14ac:dyDescent="0.25">
      <c r="B235">
        <v>115.5</v>
      </c>
    </row>
    <row r="236" spans="2:2" x14ac:dyDescent="0.25">
      <c r="B236">
        <v>116</v>
      </c>
    </row>
    <row r="237" spans="2:2" x14ac:dyDescent="0.25">
      <c r="B237">
        <v>116.5</v>
      </c>
    </row>
    <row r="238" spans="2:2" x14ac:dyDescent="0.25">
      <c r="B238">
        <v>117</v>
      </c>
    </row>
    <row r="239" spans="2:2" x14ac:dyDescent="0.25">
      <c r="B239">
        <v>117.5</v>
      </c>
    </row>
    <row r="240" spans="2:2" x14ac:dyDescent="0.25">
      <c r="B240">
        <v>118</v>
      </c>
    </row>
    <row r="241" spans="2:2" x14ac:dyDescent="0.25">
      <c r="B241">
        <v>118.5</v>
      </c>
    </row>
    <row r="242" spans="2:2" x14ac:dyDescent="0.25">
      <c r="B242">
        <v>119</v>
      </c>
    </row>
    <row r="243" spans="2:2" x14ac:dyDescent="0.25">
      <c r="B243">
        <v>119.5</v>
      </c>
    </row>
    <row r="244" spans="2:2" x14ac:dyDescent="0.25">
      <c r="B244">
        <v>120</v>
      </c>
    </row>
    <row r="245" spans="2:2" x14ac:dyDescent="0.25">
      <c r="B245">
        <v>120.5</v>
      </c>
    </row>
    <row r="246" spans="2:2" x14ac:dyDescent="0.25">
      <c r="B246">
        <v>121</v>
      </c>
    </row>
    <row r="247" spans="2:2" x14ac:dyDescent="0.25">
      <c r="B247">
        <v>121.5</v>
      </c>
    </row>
    <row r="248" spans="2:2" x14ac:dyDescent="0.25">
      <c r="B248">
        <v>122</v>
      </c>
    </row>
    <row r="249" spans="2:2" x14ac:dyDescent="0.25">
      <c r="B249">
        <v>122.5</v>
      </c>
    </row>
    <row r="250" spans="2:2" x14ac:dyDescent="0.25">
      <c r="B250">
        <v>123</v>
      </c>
    </row>
    <row r="251" spans="2:2" x14ac:dyDescent="0.25">
      <c r="B251">
        <v>123.5</v>
      </c>
    </row>
    <row r="252" spans="2:2" x14ac:dyDescent="0.25">
      <c r="B252">
        <v>124</v>
      </c>
    </row>
    <row r="253" spans="2:2" x14ac:dyDescent="0.25">
      <c r="B253">
        <v>124.5</v>
      </c>
    </row>
    <row r="254" spans="2:2" x14ac:dyDescent="0.25">
      <c r="B254">
        <v>125</v>
      </c>
    </row>
    <row r="255" spans="2:2" x14ac:dyDescent="0.25">
      <c r="B255">
        <v>125.5</v>
      </c>
    </row>
    <row r="256" spans="2:2" x14ac:dyDescent="0.25">
      <c r="B256">
        <v>126</v>
      </c>
    </row>
    <row r="257" spans="2:2" x14ac:dyDescent="0.25">
      <c r="B257">
        <v>126.5</v>
      </c>
    </row>
    <row r="258" spans="2:2" x14ac:dyDescent="0.25">
      <c r="B258">
        <v>127</v>
      </c>
    </row>
    <row r="259" spans="2:2" x14ac:dyDescent="0.25">
      <c r="B259">
        <v>127.5</v>
      </c>
    </row>
    <row r="260" spans="2:2" x14ac:dyDescent="0.25">
      <c r="B260">
        <v>128</v>
      </c>
    </row>
    <row r="261" spans="2:2" x14ac:dyDescent="0.25">
      <c r="B261">
        <v>128.5</v>
      </c>
    </row>
    <row r="262" spans="2:2" x14ac:dyDescent="0.25">
      <c r="B262">
        <v>129</v>
      </c>
    </row>
    <row r="263" spans="2:2" x14ac:dyDescent="0.25">
      <c r="B263">
        <v>129.5</v>
      </c>
    </row>
    <row r="264" spans="2:2" x14ac:dyDescent="0.25">
      <c r="B264">
        <v>130</v>
      </c>
    </row>
    <row r="265" spans="2:2" x14ac:dyDescent="0.25">
      <c r="B265">
        <v>130.5</v>
      </c>
    </row>
    <row r="266" spans="2:2" x14ac:dyDescent="0.25">
      <c r="B266">
        <v>131</v>
      </c>
    </row>
    <row r="267" spans="2:2" x14ac:dyDescent="0.25">
      <c r="B267">
        <v>131.5</v>
      </c>
    </row>
    <row r="268" spans="2:2" x14ac:dyDescent="0.25">
      <c r="B268">
        <v>132</v>
      </c>
    </row>
    <row r="269" spans="2:2" x14ac:dyDescent="0.25">
      <c r="B269">
        <v>132.5</v>
      </c>
    </row>
    <row r="270" spans="2:2" x14ac:dyDescent="0.25">
      <c r="B270">
        <v>133</v>
      </c>
    </row>
    <row r="271" spans="2:2" x14ac:dyDescent="0.25">
      <c r="B271">
        <v>133.5</v>
      </c>
    </row>
    <row r="272" spans="2:2" x14ac:dyDescent="0.25">
      <c r="B272">
        <v>134</v>
      </c>
    </row>
    <row r="273" spans="2:2" x14ac:dyDescent="0.25">
      <c r="B273">
        <v>134.5</v>
      </c>
    </row>
    <row r="274" spans="2:2" x14ac:dyDescent="0.25">
      <c r="B274">
        <v>135</v>
      </c>
    </row>
    <row r="275" spans="2:2" x14ac:dyDescent="0.25">
      <c r="B275">
        <v>135.5</v>
      </c>
    </row>
    <row r="276" spans="2:2" x14ac:dyDescent="0.25">
      <c r="B276">
        <v>136</v>
      </c>
    </row>
    <row r="277" spans="2:2" x14ac:dyDescent="0.25">
      <c r="B277">
        <v>136.5</v>
      </c>
    </row>
    <row r="278" spans="2:2" x14ac:dyDescent="0.25">
      <c r="B278">
        <v>137</v>
      </c>
    </row>
    <row r="279" spans="2:2" x14ac:dyDescent="0.25">
      <c r="B279">
        <v>137.5</v>
      </c>
    </row>
    <row r="280" spans="2:2" x14ac:dyDescent="0.25">
      <c r="B280">
        <v>138</v>
      </c>
    </row>
    <row r="281" spans="2:2" x14ac:dyDescent="0.25">
      <c r="B281">
        <v>138.5</v>
      </c>
    </row>
    <row r="282" spans="2:2" x14ac:dyDescent="0.25">
      <c r="B282">
        <v>139</v>
      </c>
    </row>
    <row r="283" spans="2:2" x14ac:dyDescent="0.25">
      <c r="B283">
        <v>139.5</v>
      </c>
    </row>
    <row r="284" spans="2:2" x14ac:dyDescent="0.25">
      <c r="B284">
        <v>140</v>
      </c>
    </row>
    <row r="285" spans="2:2" x14ac:dyDescent="0.25">
      <c r="B285">
        <v>140.5</v>
      </c>
    </row>
    <row r="286" spans="2:2" x14ac:dyDescent="0.25">
      <c r="B286">
        <v>141</v>
      </c>
    </row>
    <row r="287" spans="2:2" x14ac:dyDescent="0.25">
      <c r="B287">
        <v>141.5</v>
      </c>
    </row>
    <row r="288" spans="2:2" x14ac:dyDescent="0.25">
      <c r="B288">
        <v>142</v>
      </c>
    </row>
    <row r="289" spans="2:2" x14ac:dyDescent="0.25">
      <c r="B289">
        <v>142.5</v>
      </c>
    </row>
    <row r="290" spans="2:2" x14ac:dyDescent="0.25">
      <c r="B290">
        <v>143</v>
      </c>
    </row>
    <row r="291" spans="2:2" x14ac:dyDescent="0.25">
      <c r="B291">
        <v>143.5</v>
      </c>
    </row>
    <row r="292" spans="2:2" x14ac:dyDescent="0.25">
      <c r="B292">
        <v>144</v>
      </c>
    </row>
    <row r="293" spans="2:2" x14ac:dyDescent="0.25">
      <c r="B293">
        <v>144.5</v>
      </c>
    </row>
    <row r="294" spans="2:2" x14ac:dyDescent="0.25">
      <c r="B294">
        <v>145</v>
      </c>
    </row>
    <row r="295" spans="2:2" x14ac:dyDescent="0.25">
      <c r="B295">
        <v>145.5</v>
      </c>
    </row>
    <row r="296" spans="2:2" x14ac:dyDescent="0.25">
      <c r="B296">
        <v>146</v>
      </c>
    </row>
    <row r="297" spans="2:2" x14ac:dyDescent="0.25">
      <c r="B297">
        <v>146.5</v>
      </c>
    </row>
    <row r="298" spans="2:2" x14ac:dyDescent="0.25">
      <c r="B298">
        <v>147</v>
      </c>
    </row>
    <row r="299" spans="2:2" x14ac:dyDescent="0.25">
      <c r="B299">
        <v>147.5</v>
      </c>
    </row>
    <row r="300" spans="2:2" x14ac:dyDescent="0.25">
      <c r="B300">
        <v>148</v>
      </c>
    </row>
    <row r="301" spans="2:2" x14ac:dyDescent="0.25">
      <c r="B301">
        <v>148.5</v>
      </c>
    </row>
    <row r="302" spans="2:2" x14ac:dyDescent="0.25">
      <c r="B302">
        <v>149</v>
      </c>
    </row>
    <row r="303" spans="2:2" x14ac:dyDescent="0.25">
      <c r="B303">
        <v>149.5</v>
      </c>
    </row>
    <row r="304" spans="2:2" x14ac:dyDescent="0.25">
      <c r="B304">
        <v>150</v>
      </c>
    </row>
    <row r="305" spans="2:2" x14ac:dyDescent="0.25">
      <c r="B305">
        <v>150.5</v>
      </c>
    </row>
    <row r="306" spans="2:2" x14ac:dyDescent="0.25">
      <c r="B306">
        <v>151</v>
      </c>
    </row>
    <row r="307" spans="2:2" x14ac:dyDescent="0.25">
      <c r="B307">
        <v>151.5</v>
      </c>
    </row>
    <row r="308" spans="2:2" x14ac:dyDescent="0.25">
      <c r="B308">
        <v>152</v>
      </c>
    </row>
    <row r="309" spans="2:2" x14ac:dyDescent="0.25">
      <c r="B309">
        <v>152.5</v>
      </c>
    </row>
    <row r="310" spans="2:2" x14ac:dyDescent="0.25">
      <c r="B310">
        <v>153</v>
      </c>
    </row>
    <row r="311" spans="2:2" x14ac:dyDescent="0.25">
      <c r="B311">
        <v>153.5</v>
      </c>
    </row>
    <row r="312" spans="2:2" x14ac:dyDescent="0.25">
      <c r="B312">
        <v>154</v>
      </c>
    </row>
    <row r="313" spans="2:2" x14ac:dyDescent="0.25">
      <c r="B313">
        <v>154.5</v>
      </c>
    </row>
    <row r="314" spans="2:2" x14ac:dyDescent="0.25">
      <c r="B314">
        <v>155</v>
      </c>
    </row>
    <row r="315" spans="2:2" x14ac:dyDescent="0.25">
      <c r="B315">
        <v>155.5</v>
      </c>
    </row>
    <row r="316" spans="2:2" x14ac:dyDescent="0.25">
      <c r="B316">
        <v>156</v>
      </c>
    </row>
    <row r="317" spans="2:2" x14ac:dyDescent="0.25">
      <c r="B317">
        <v>156.5</v>
      </c>
    </row>
    <row r="318" spans="2:2" x14ac:dyDescent="0.25">
      <c r="B318">
        <v>157</v>
      </c>
    </row>
    <row r="319" spans="2:2" x14ac:dyDescent="0.25">
      <c r="B319">
        <v>157.5</v>
      </c>
    </row>
    <row r="320" spans="2:2" x14ac:dyDescent="0.25">
      <c r="B320">
        <v>158</v>
      </c>
    </row>
    <row r="321" spans="2:2" x14ac:dyDescent="0.25">
      <c r="B321">
        <v>158.5</v>
      </c>
    </row>
    <row r="322" spans="2:2" x14ac:dyDescent="0.25">
      <c r="B322">
        <v>159</v>
      </c>
    </row>
    <row r="323" spans="2:2" x14ac:dyDescent="0.25">
      <c r="B323">
        <v>159.5</v>
      </c>
    </row>
    <row r="324" spans="2:2" x14ac:dyDescent="0.25">
      <c r="B324">
        <v>160</v>
      </c>
    </row>
    <row r="325" spans="2:2" x14ac:dyDescent="0.25">
      <c r="B325">
        <v>160.5</v>
      </c>
    </row>
    <row r="326" spans="2:2" x14ac:dyDescent="0.25">
      <c r="B326">
        <v>161</v>
      </c>
    </row>
    <row r="327" spans="2:2" x14ac:dyDescent="0.25">
      <c r="B327">
        <v>161.5</v>
      </c>
    </row>
    <row r="328" spans="2:2" x14ac:dyDescent="0.25">
      <c r="B328">
        <v>162</v>
      </c>
    </row>
    <row r="329" spans="2:2" x14ac:dyDescent="0.25">
      <c r="B329">
        <v>162.5</v>
      </c>
    </row>
    <row r="330" spans="2:2" x14ac:dyDescent="0.25">
      <c r="B330">
        <v>163</v>
      </c>
    </row>
    <row r="331" spans="2:2" x14ac:dyDescent="0.25">
      <c r="B331">
        <v>163.5</v>
      </c>
    </row>
    <row r="332" spans="2:2" x14ac:dyDescent="0.25">
      <c r="B332">
        <v>164</v>
      </c>
    </row>
    <row r="333" spans="2:2" x14ac:dyDescent="0.25">
      <c r="B333">
        <v>164.5</v>
      </c>
    </row>
    <row r="334" spans="2:2" x14ac:dyDescent="0.25">
      <c r="B334">
        <v>165</v>
      </c>
    </row>
    <row r="335" spans="2:2" x14ac:dyDescent="0.25">
      <c r="B335">
        <v>165.5</v>
      </c>
    </row>
    <row r="336" spans="2:2" x14ac:dyDescent="0.25">
      <c r="B336">
        <v>166</v>
      </c>
    </row>
    <row r="337" spans="2:2" x14ac:dyDescent="0.25">
      <c r="B337">
        <v>166.5</v>
      </c>
    </row>
    <row r="338" spans="2:2" x14ac:dyDescent="0.25">
      <c r="B338">
        <v>167</v>
      </c>
    </row>
    <row r="339" spans="2:2" x14ac:dyDescent="0.25">
      <c r="B339">
        <v>167.5</v>
      </c>
    </row>
    <row r="340" spans="2:2" x14ac:dyDescent="0.25">
      <c r="B340">
        <v>168</v>
      </c>
    </row>
    <row r="341" spans="2:2" x14ac:dyDescent="0.25">
      <c r="B341">
        <v>168.5</v>
      </c>
    </row>
    <row r="342" spans="2:2" x14ac:dyDescent="0.25">
      <c r="B342">
        <v>169</v>
      </c>
    </row>
    <row r="343" spans="2:2" x14ac:dyDescent="0.25">
      <c r="B343">
        <v>169.5</v>
      </c>
    </row>
    <row r="344" spans="2:2" x14ac:dyDescent="0.25">
      <c r="B344">
        <v>170</v>
      </c>
    </row>
    <row r="345" spans="2:2" x14ac:dyDescent="0.25">
      <c r="B345">
        <v>170.5</v>
      </c>
    </row>
    <row r="346" spans="2:2" x14ac:dyDescent="0.25">
      <c r="B346">
        <v>171</v>
      </c>
    </row>
    <row r="347" spans="2:2" x14ac:dyDescent="0.25">
      <c r="B347">
        <v>171.5</v>
      </c>
    </row>
    <row r="348" spans="2:2" x14ac:dyDescent="0.25">
      <c r="B348">
        <v>172</v>
      </c>
    </row>
    <row r="349" spans="2:2" x14ac:dyDescent="0.25">
      <c r="B349">
        <v>172.5</v>
      </c>
    </row>
    <row r="350" spans="2:2" x14ac:dyDescent="0.25">
      <c r="B350">
        <v>173</v>
      </c>
    </row>
    <row r="351" spans="2:2" x14ac:dyDescent="0.25">
      <c r="B351">
        <v>173.5</v>
      </c>
    </row>
    <row r="352" spans="2:2" x14ac:dyDescent="0.25">
      <c r="B352">
        <v>174</v>
      </c>
    </row>
    <row r="353" spans="2:2" x14ac:dyDescent="0.25">
      <c r="B353">
        <v>174.5</v>
      </c>
    </row>
    <row r="354" spans="2:2" x14ac:dyDescent="0.25">
      <c r="B354">
        <v>175</v>
      </c>
    </row>
    <row r="355" spans="2:2" x14ac:dyDescent="0.25">
      <c r="B355">
        <v>175.5</v>
      </c>
    </row>
    <row r="356" spans="2:2" x14ac:dyDescent="0.25">
      <c r="B356">
        <v>176</v>
      </c>
    </row>
    <row r="357" spans="2:2" x14ac:dyDescent="0.25">
      <c r="B357">
        <v>176.5</v>
      </c>
    </row>
    <row r="358" spans="2:2" x14ac:dyDescent="0.25">
      <c r="B358">
        <v>177</v>
      </c>
    </row>
    <row r="359" spans="2:2" x14ac:dyDescent="0.25">
      <c r="B359">
        <v>177.5</v>
      </c>
    </row>
    <row r="360" spans="2:2" x14ac:dyDescent="0.25">
      <c r="B360">
        <v>178</v>
      </c>
    </row>
    <row r="361" spans="2:2" x14ac:dyDescent="0.25">
      <c r="B361">
        <v>178.5</v>
      </c>
    </row>
    <row r="362" spans="2:2" x14ac:dyDescent="0.25">
      <c r="B362">
        <v>179</v>
      </c>
    </row>
    <row r="363" spans="2:2" x14ac:dyDescent="0.25">
      <c r="B363">
        <v>179.5</v>
      </c>
    </row>
    <row r="364" spans="2:2" x14ac:dyDescent="0.25">
      <c r="B364">
        <v>180</v>
      </c>
    </row>
    <row r="365" spans="2:2" x14ac:dyDescent="0.25">
      <c r="B365">
        <v>180.5</v>
      </c>
    </row>
    <row r="366" spans="2:2" x14ac:dyDescent="0.25">
      <c r="B366">
        <v>181</v>
      </c>
    </row>
    <row r="367" spans="2:2" x14ac:dyDescent="0.25">
      <c r="B367">
        <v>181.5</v>
      </c>
    </row>
    <row r="368" spans="2:2" x14ac:dyDescent="0.25">
      <c r="B368">
        <v>182</v>
      </c>
    </row>
    <row r="369" spans="2:2" x14ac:dyDescent="0.25">
      <c r="B369">
        <v>182.5</v>
      </c>
    </row>
    <row r="370" spans="2:2" x14ac:dyDescent="0.25">
      <c r="B370">
        <v>183</v>
      </c>
    </row>
    <row r="371" spans="2:2" x14ac:dyDescent="0.25">
      <c r="B371">
        <v>183.5</v>
      </c>
    </row>
    <row r="372" spans="2:2" x14ac:dyDescent="0.25">
      <c r="B372">
        <v>184</v>
      </c>
    </row>
    <row r="373" spans="2:2" x14ac:dyDescent="0.25">
      <c r="B373">
        <v>184.5</v>
      </c>
    </row>
    <row r="374" spans="2:2" x14ac:dyDescent="0.25">
      <c r="B374">
        <v>185</v>
      </c>
    </row>
    <row r="375" spans="2:2" x14ac:dyDescent="0.25">
      <c r="B375">
        <v>185.5</v>
      </c>
    </row>
    <row r="376" spans="2:2" x14ac:dyDescent="0.25">
      <c r="B376">
        <v>186</v>
      </c>
    </row>
    <row r="377" spans="2:2" x14ac:dyDescent="0.25">
      <c r="B377">
        <v>186.5</v>
      </c>
    </row>
    <row r="378" spans="2:2" x14ac:dyDescent="0.25">
      <c r="B378">
        <v>187</v>
      </c>
    </row>
    <row r="379" spans="2:2" x14ac:dyDescent="0.25">
      <c r="B379">
        <v>187.5</v>
      </c>
    </row>
    <row r="380" spans="2:2" x14ac:dyDescent="0.25">
      <c r="B380">
        <v>188</v>
      </c>
    </row>
    <row r="381" spans="2:2" x14ac:dyDescent="0.25">
      <c r="B381">
        <v>188.5</v>
      </c>
    </row>
    <row r="382" spans="2:2" x14ac:dyDescent="0.25">
      <c r="B382">
        <v>189</v>
      </c>
    </row>
    <row r="383" spans="2:2" x14ac:dyDescent="0.25">
      <c r="B383">
        <v>189.5</v>
      </c>
    </row>
    <row r="384" spans="2:2" x14ac:dyDescent="0.25">
      <c r="B384">
        <v>190</v>
      </c>
    </row>
    <row r="385" spans="2:2" x14ac:dyDescent="0.25">
      <c r="B385">
        <v>190.5</v>
      </c>
    </row>
    <row r="386" spans="2:2" x14ac:dyDescent="0.25">
      <c r="B386">
        <v>191</v>
      </c>
    </row>
    <row r="387" spans="2:2" x14ac:dyDescent="0.25">
      <c r="B387">
        <v>191.5</v>
      </c>
    </row>
    <row r="388" spans="2:2" x14ac:dyDescent="0.25">
      <c r="B388">
        <v>192</v>
      </c>
    </row>
    <row r="389" spans="2:2" x14ac:dyDescent="0.25">
      <c r="B389">
        <v>192.5</v>
      </c>
    </row>
    <row r="390" spans="2:2" x14ac:dyDescent="0.25">
      <c r="B390">
        <v>193</v>
      </c>
    </row>
    <row r="391" spans="2:2" x14ac:dyDescent="0.25">
      <c r="B391">
        <v>193.5</v>
      </c>
    </row>
    <row r="392" spans="2:2" x14ac:dyDescent="0.25">
      <c r="B392">
        <v>194</v>
      </c>
    </row>
    <row r="393" spans="2:2" x14ac:dyDescent="0.25">
      <c r="B393">
        <v>194.5</v>
      </c>
    </row>
    <row r="394" spans="2:2" x14ac:dyDescent="0.25">
      <c r="B394">
        <v>195</v>
      </c>
    </row>
    <row r="395" spans="2:2" x14ac:dyDescent="0.25">
      <c r="B395">
        <v>195.5</v>
      </c>
    </row>
    <row r="396" spans="2:2" x14ac:dyDescent="0.25">
      <c r="B396">
        <v>196</v>
      </c>
    </row>
    <row r="397" spans="2:2" x14ac:dyDescent="0.25">
      <c r="B397">
        <v>196.5</v>
      </c>
    </row>
    <row r="398" spans="2:2" x14ac:dyDescent="0.25">
      <c r="B398">
        <v>197</v>
      </c>
    </row>
    <row r="399" spans="2:2" x14ac:dyDescent="0.25">
      <c r="B399">
        <v>197.5</v>
      </c>
    </row>
    <row r="400" spans="2:2" x14ac:dyDescent="0.25">
      <c r="B400">
        <v>198</v>
      </c>
    </row>
    <row r="401" spans="2:2" x14ac:dyDescent="0.25">
      <c r="B401">
        <v>198.5</v>
      </c>
    </row>
    <row r="402" spans="2:2" x14ac:dyDescent="0.25">
      <c r="B402">
        <v>199</v>
      </c>
    </row>
    <row r="403" spans="2:2" x14ac:dyDescent="0.25">
      <c r="B403">
        <v>199.5</v>
      </c>
    </row>
    <row r="404" spans="2:2" x14ac:dyDescent="0.25">
      <c r="B404">
        <v>200</v>
      </c>
    </row>
    <row r="405" spans="2:2" x14ac:dyDescent="0.25">
      <c r="B405">
        <v>200.5</v>
      </c>
    </row>
    <row r="406" spans="2:2" x14ac:dyDescent="0.25">
      <c r="B406">
        <v>201</v>
      </c>
    </row>
    <row r="407" spans="2:2" x14ac:dyDescent="0.25">
      <c r="B407">
        <v>201.5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2"/>
  <sheetViews>
    <sheetView tabSelected="1" workbookViewId="0">
      <selection activeCell="AC14" sqref="AC14"/>
    </sheetView>
  </sheetViews>
  <sheetFormatPr defaultRowHeight="15" x14ac:dyDescent="0.25"/>
  <cols>
    <col min="7" max="7" width="9.5703125" bestFit="1" customWidth="1"/>
    <col min="8" max="8" width="10.42578125" customWidth="1"/>
    <col min="16" max="16" width="9.5703125" bestFit="1" customWidth="1"/>
    <col min="17" max="17" width="12.5703125" bestFit="1" customWidth="1"/>
    <col min="18" max="18" width="9.5703125" bestFit="1" customWidth="1"/>
    <col min="19" max="19" width="12.5703125" bestFit="1" customWidth="1"/>
  </cols>
  <sheetData>
    <row r="2" spans="1:27" x14ac:dyDescent="0.25">
      <c r="B2" t="s">
        <v>12</v>
      </c>
      <c r="C2" t="s">
        <v>13</v>
      </c>
      <c r="D2" t="s">
        <v>21</v>
      </c>
      <c r="F2" t="s">
        <v>20</v>
      </c>
      <c r="G2" t="s">
        <v>22</v>
      </c>
      <c r="H2" t="s">
        <v>24</v>
      </c>
      <c r="I2" t="s">
        <v>23</v>
      </c>
      <c r="J2" t="s">
        <v>31</v>
      </c>
    </row>
    <row r="3" spans="1:27" x14ac:dyDescent="0.25">
      <c r="B3" t="s">
        <v>3</v>
      </c>
      <c r="C3" t="s">
        <v>1</v>
      </c>
      <c r="D3" t="s">
        <v>1</v>
      </c>
      <c r="M3" t="s">
        <v>1</v>
      </c>
    </row>
    <row r="4" spans="1:27" x14ac:dyDescent="0.25">
      <c r="A4" t="s">
        <v>25</v>
      </c>
      <c r="B4">
        <v>0.5</v>
      </c>
      <c r="C4">
        <v>7.5</v>
      </c>
      <c r="D4">
        <v>5.5</v>
      </c>
      <c r="E4">
        <v>1920</v>
      </c>
      <c r="F4" s="7">
        <f>$U$16*996.4*4.18*C4/3.6/1000</f>
        <v>10672.6895</v>
      </c>
      <c r="G4" s="2">
        <f>F4/E4</f>
        <v>5.5586924479166671</v>
      </c>
      <c r="H4">
        <v>55</v>
      </c>
      <c r="I4" s="8">
        <f>F4-E4+H4+10</f>
        <v>8817.6895000000004</v>
      </c>
      <c r="J4" s="7">
        <f>I4*3.6/997.6/4.21/(D4/1000)</f>
        <v>1374.2194049134032</v>
      </c>
    </row>
    <row r="5" spans="1:27" x14ac:dyDescent="0.25">
      <c r="B5">
        <v>1</v>
      </c>
      <c r="C5">
        <v>7.4</v>
      </c>
      <c r="D5">
        <v>5.6</v>
      </c>
      <c r="E5">
        <v>1930</v>
      </c>
      <c r="F5" s="7">
        <f t="shared" ref="F5:F30" si="0">$U$16*996.4*4.18*C5/3.6/1000</f>
        <v>10530.386973333334</v>
      </c>
      <c r="G5" s="2">
        <f t="shared" ref="G5:G30" si="1">F5/E5</f>
        <v>5.4561590535405875</v>
      </c>
      <c r="H5">
        <v>55</v>
      </c>
      <c r="I5" s="8">
        <f t="shared" ref="I5:I30" si="2">F5-E5+H5+10</f>
        <v>8665.386973333334</v>
      </c>
      <c r="J5" s="7">
        <f t="shared" ref="J5:J30" si="3">I5*3.6/997.6/4.21/(D5/1000)</f>
        <v>1326.3675842041262</v>
      </c>
      <c r="N5" s="1" t="s">
        <v>14</v>
      </c>
      <c r="O5" s="1"/>
      <c r="P5" s="1" t="s">
        <v>15</v>
      </c>
      <c r="Q5" s="1"/>
      <c r="R5" s="1" t="s">
        <v>16</v>
      </c>
      <c r="S5" s="1"/>
      <c r="V5" s="1" t="s">
        <v>14</v>
      </c>
      <c r="W5" s="1"/>
      <c r="X5" s="1" t="s">
        <v>15</v>
      </c>
      <c r="Y5" s="1"/>
      <c r="Z5" s="1" t="s">
        <v>16</v>
      </c>
      <c r="AA5" s="1"/>
    </row>
    <row r="6" spans="1:27" x14ac:dyDescent="0.25">
      <c r="B6">
        <v>1.5</v>
      </c>
      <c r="C6">
        <v>7.5</v>
      </c>
      <c r="D6">
        <v>5.5</v>
      </c>
      <c r="E6">
        <v>1920</v>
      </c>
      <c r="F6" s="7">
        <f t="shared" si="0"/>
        <v>10672.6895</v>
      </c>
      <c r="G6" s="2">
        <f t="shared" si="1"/>
        <v>5.5586924479166671</v>
      </c>
      <c r="H6">
        <v>55</v>
      </c>
      <c r="I6" s="8">
        <f t="shared" si="2"/>
        <v>8817.6895000000004</v>
      </c>
      <c r="J6" s="7">
        <f t="shared" si="3"/>
        <v>1374.2194049134032</v>
      </c>
      <c r="N6">
        <v>1.8</v>
      </c>
      <c r="O6">
        <v>2910</v>
      </c>
      <c r="P6">
        <v>3.7</v>
      </c>
      <c r="Q6">
        <v>5620</v>
      </c>
      <c r="R6">
        <v>5.9</v>
      </c>
      <c r="S6">
        <v>8710</v>
      </c>
      <c r="V6">
        <v>1.8</v>
      </c>
      <c r="W6">
        <v>2910</v>
      </c>
      <c r="X6">
        <v>3.7</v>
      </c>
      <c r="Y6">
        <v>5620</v>
      </c>
      <c r="Z6">
        <v>5.9</v>
      </c>
      <c r="AA6">
        <v>8710</v>
      </c>
    </row>
    <row r="7" spans="1:27" x14ac:dyDescent="0.25">
      <c r="B7">
        <v>2</v>
      </c>
      <c r="C7">
        <v>7.5</v>
      </c>
      <c r="D7">
        <v>5.5</v>
      </c>
      <c r="E7">
        <v>1920</v>
      </c>
      <c r="F7" s="7">
        <f t="shared" si="0"/>
        <v>10672.6895</v>
      </c>
      <c r="G7" s="2">
        <f t="shared" si="1"/>
        <v>5.5586924479166671</v>
      </c>
      <c r="H7">
        <v>55</v>
      </c>
      <c r="I7" s="8">
        <f t="shared" si="2"/>
        <v>8817.6895000000004</v>
      </c>
      <c r="J7" s="7">
        <f t="shared" si="3"/>
        <v>1374.2194049134032</v>
      </c>
      <c r="N7">
        <v>1.8</v>
      </c>
      <c r="O7">
        <v>2890</v>
      </c>
      <c r="P7">
        <v>3.7</v>
      </c>
      <c r="Q7">
        <v>5640</v>
      </c>
      <c r="R7">
        <v>6</v>
      </c>
      <c r="S7">
        <v>8750</v>
      </c>
      <c r="V7">
        <v>1.7</v>
      </c>
      <c r="W7">
        <v>2890</v>
      </c>
      <c r="X7">
        <v>3.7</v>
      </c>
      <c r="Y7">
        <v>5640</v>
      </c>
      <c r="Z7">
        <v>6</v>
      </c>
      <c r="AA7">
        <v>8750</v>
      </c>
    </row>
    <row r="8" spans="1:27" x14ac:dyDescent="0.25">
      <c r="B8">
        <v>2.5</v>
      </c>
      <c r="C8">
        <v>7.6</v>
      </c>
      <c r="D8">
        <v>5.6</v>
      </c>
      <c r="E8">
        <v>1930</v>
      </c>
      <c r="F8" s="7">
        <f t="shared" si="0"/>
        <v>10814.992026666665</v>
      </c>
      <c r="G8" s="2">
        <f t="shared" si="1"/>
        <v>5.603622811744386</v>
      </c>
      <c r="H8">
        <v>55</v>
      </c>
      <c r="I8" s="8">
        <f t="shared" si="2"/>
        <v>8949.992026666665</v>
      </c>
      <c r="J8" s="7">
        <f t="shared" si="3"/>
        <v>1369.9306608680649</v>
      </c>
      <c r="K8" s="8">
        <f>AVERAGE(J4:J15)</f>
        <v>1370.6920165941108</v>
      </c>
      <c r="P8">
        <v>3.8</v>
      </c>
      <c r="Q8">
        <v>5670</v>
      </c>
      <c r="R8">
        <v>6</v>
      </c>
      <c r="S8">
        <v>8720</v>
      </c>
      <c r="X8">
        <v>3.8</v>
      </c>
      <c r="Y8">
        <v>5670</v>
      </c>
      <c r="Z8">
        <v>6</v>
      </c>
      <c r="AA8">
        <v>8720</v>
      </c>
    </row>
    <row r="9" spans="1:27" x14ac:dyDescent="0.25">
      <c r="B9">
        <v>3</v>
      </c>
      <c r="C9">
        <v>7.5</v>
      </c>
      <c r="D9">
        <v>5.6</v>
      </c>
      <c r="E9">
        <v>1930</v>
      </c>
      <c r="F9" s="7">
        <f t="shared" si="0"/>
        <v>10672.6895</v>
      </c>
      <c r="G9" s="2">
        <f t="shared" si="1"/>
        <v>5.5298909326424877</v>
      </c>
      <c r="H9">
        <v>55</v>
      </c>
      <c r="I9" s="8">
        <f t="shared" si="2"/>
        <v>8807.6895000000004</v>
      </c>
      <c r="J9" s="7">
        <f t="shared" si="3"/>
        <v>1348.1491225360955</v>
      </c>
      <c r="M9" t="s">
        <v>17</v>
      </c>
      <c r="N9" s="4">
        <f>AVERAGE(N6:N7)</f>
        <v>1.8</v>
      </c>
      <c r="O9" s="4">
        <f>AVERAGE(O6:O7)</f>
        <v>2900</v>
      </c>
      <c r="P9" s="5">
        <f>AVERAGE(P6:P8)</f>
        <v>3.7333333333333329</v>
      </c>
      <c r="Q9" s="5">
        <f t="shared" ref="Q9:S9" si="4">AVERAGE(Q6:Q8)</f>
        <v>5643.333333333333</v>
      </c>
      <c r="R9" s="5">
        <f t="shared" si="4"/>
        <v>5.9666666666666659</v>
      </c>
      <c r="S9" s="5">
        <f t="shared" si="4"/>
        <v>8726.6666666666661</v>
      </c>
      <c r="U9" t="s">
        <v>17</v>
      </c>
      <c r="V9" s="4">
        <v>2</v>
      </c>
      <c r="W9" s="4">
        <f>AVERAGE(W6:W7)</f>
        <v>2900</v>
      </c>
      <c r="X9" s="5">
        <v>4</v>
      </c>
      <c r="Y9" s="5">
        <f t="shared" ref="Y9" si="5">AVERAGE(Y6:Y8)</f>
        <v>5643.333333333333</v>
      </c>
      <c r="Z9" s="5">
        <f t="shared" ref="Z9" si="6">AVERAGE(Z6:Z8)</f>
        <v>5.9666666666666659</v>
      </c>
      <c r="AA9" s="5">
        <f t="shared" ref="AA9" si="7">AVERAGE(AA6:AA8)</f>
        <v>8726.6666666666661</v>
      </c>
    </row>
    <row r="10" spans="1:27" x14ac:dyDescent="0.25">
      <c r="B10">
        <v>3.5</v>
      </c>
      <c r="C10">
        <v>7.3</v>
      </c>
      <c r="D10">
        <v>5.5</v>
      </c>
      <c r="E10">
        <v>1920</v>
      </c>
      <c r="F10" s="7">
        <f t="shared" si="0"/>
        <v>10388.084446666668</v>
      </c>
      <c r="G10" s="2">
        <f t="shared" si="1"/>
        <v>5.4104606493055565</v>
      </c>
      <c r="H10">
        <v>55</v>
      </c>
      <c r="I10" s="8">
        <f t="shared" si="2"/>
        <v>8533.0844466666676</v>
      </c>
      <c r="J10" s="7">
        <f t="shared" si="3"/>
        <v>1329.8642723101198</v>
      </c>
      <c r="M10" s="6" t="s">
        <v>18</v>
      </c>
      <c r="O10">
        <v>-130</v>
      </c>
      <c r="Q10">
        <v>-130</v>
      </c>
      <c r="S10">
        <v>-130</v>
      </c>
      <c r="U10" s="6" t="s">
        <v>18</v>
      </c>
      <c r="W10">
        <v>-60</v>
      </c>
      <c r="Y10">
        <v>-60</v>
      </c>
      <c r="AA10">
        <v>-130</v>
      </c>
    </row>
    <row r="11" spans="1:27" x14ac:dyDescent="0.25">
      <c r="B11">
        <v>4</v>
      </c>
      <c r="C11">
        <v>7.3</v>
      </c>
      <c r="D11">
        <v>5.4</v>
      </c>
      <c r="E11">
        <v>1920</v>
      </c>
      <c r="F11" s="7">
        <f t="shared" si="0"/>
        <v>10388.084446666668</v>
      </c>
      <c r="G11" s="2">
        <f t="shared" si="1"/>
        <v>5.4104606493055565</v>
      </c>
      <c r="H11">
        <v>55</v>
      </c>
      <c r="I11" s="8">
        <f t="shared" si="2"/>
        <v>8533.0844466666676</v>
      </c>
      <c r="J11" s="7">
        <f t="shared" si="3"/>
        <v>1354.4913884640109</v>
      </c>
      <c r="O11" s="5">
        <f>O9+O10</f>
        <v>2770</v>
      </c>
      <c r="P11" s="3"/>
      <c r="Q11" s="5">
        <f>Q9+Q10</f>
        <v>5513.333333333333</v>
      </c>
      <c r="R11" s="3"/>
      <c r="S11" s="5">
        <f>S9+S10</f>
        <v>8596.6666666666661</v>
      </c>
      <c r="W11" s="5">
        <v>2830</v>
      </c>
      <c r="X11" s="3"/>
      <c r="Y11" s="5">
        <v>5500</v>
      </c>
      <c r="Z11" s="3"/>
      <c r="AA11" s="5">
        <v>8500</v>
      </c>
    </row>
    <row r="12" spans="1:27" x14ac:dyDescent="0.25">
      <c r="B12">
        <v>4.5</v>
      </c>
      <c r="C12">
        <v>7.2</v>
      </c>
      <c r="D12">
        <v>5.2</v>
      </c>
      <c r="E12">
        <v>1930</v>
      </c>
      <c r="F12" s="7">
        <f t="shared" si="0"/>
        <v>10245.781919999999</v>
      </c>
      <c r="G12" s="2">
        <f t="shared" si="1"/>
        <v>5.3086952953367872</v>
      </c>
      <c r="H12">
        <v>55</v>
      </c>
      <c r="I12" s="8">
        <f t="shared" si="2"/>
        <v>8380.7819199999994</v>
      </c>
      <c r="J12" s="7">
        <f t="shared" si="3"/>
        <v>1381.4817773509703</v>
      </c>
    </row>
    <row r="13" spans="1:27" x14ac:dyDescent="0.25">
      <c r="A13" t="s">
        <v>28</v>
      </c>
      <c r="B13">
        <v>5</v>
      </c>
      <c r="C13">
        <v>7.3</v>
      </c>
      <c r="D13">
        <v>5.3</v>
      </c>
      <c r="E13">
        <v>1950</v>
      </c>
      <c r="F13" s="7">
        <f t="shared" si="0"/>
        <v>10388.084446666668</v>
      </c>
      <c r="G13" s="2">
        <f t="shared" si="1"/>
        <v>5.3272227931623934</v>
      </c>
      <c r="H13">
        <v>55</v>
      </c>
      <c r="I13" s="8">
        <f t="shared" si="2"/>
        <v>8503.0844466666676</v>
      </c>
      <c r="J13" s="7">
        <f t="shared" si="3"/>
        <v>1375.1959575926248</v>
      </c>
      <c r="M13" t="s">
        <v>19</v>
      </c>
      <c r="O13" s="7">
        <f>O11*3.6/996.4/4.18/(N9/1000)</f>
        <v>1330.1473822507439</v>
      </c>
      <c r="P13" s="7"/>
      <c r="Q13" s="7">
        <f t="shared" ref="P13:S13" si="8">Q11*3.6/996.4/4.18/(P9/1000)</f>
        <v>1276.468149315664</v>
      </c>
      <c r="R13" s="7"/>
      <c r="S13" s="7">
        <f t="shared" si="8"/>
        <v>1245.3482398976271</v>
      </c>
      <c r="U13" t="s">
        <v>19</v>
      </c>
      <c r="W13" s="7">
        <f>W11*3.6/996.4/4.18/(V9/1000)</f>
        <v>1223.0633150153953</v>
      </c>
      <c r="X13" s="7"/>
      <c r="Y13" s="7">
        <f t="shared" ref="Y13:AA13" si="9">Y11*3.6/996.4/4.18/(X9/1000)</f>
        <v>1188.4890870290944</v>
      </c>
      <c r="Z13" s="7"/>
      <c r="AA13" s="7">
        <f t="shared" ref="AA13" si="10">AA11*3.6/996.4/4.18/(Z9/1000)</f>
        <v>1231.344711802617</v>
      </c>
    </row>
    <row r="14" spans="1:27" x14ac:dyDescent="0.25">
      <c r="A14" t="s">
        <v>26</v>
      </c>
      <c r="B14">
        <v>5.5</v>
      </c>
      <c r="C14">
        <v>7.5</v>
      </c>
      <c r="D14">
        <v>5.4</v>
      </c>
      <c r="E14">
        <v>1950</v>
      </c>
      <c r="F14" s="7">
        <f t="shared" si="0"/>
        <v>10672.6895</v>
      </c>
      <c r="G14" s="2">
        <f t="shared" si="1"/>
        <v>5.4731741025641032</v>
      </c>
      <c r="H14">
        <v>55</v>
      </c>
      <c r="I14" s="8">
        <f t="shared" si="2"/>
        <v>8787.6895000000004</v>
      </c>
      <c r="J14" s="7">
        <f t="shared" si="3"/>
        <v>1394.9058897331427</v>
      </c>
      <c r="Q14" s="8">
        <f>AVERAGE(O13:S13)</f>
        <v>1283.987923821345</v>
      </c>
      <c r="Y14" s="8">
        <f>AVERAGE(W13:AA13)</f>
        <v>1214.2990379490357</v>
      </c>
    </row>
    <row r="15" spans="1:27" x14ac:dyDescent="0.25">
      <c r="B15">
        <v>6</v>
      </c>
      <c r="C15">
        <v>7.5</v>
      </c>
      <c r="D15">
        <v>5.2</v>
      </c>
      <c r="E15">
        <v>1980</v>
      </c>
      <c r="F15" s="7">
        <f t="shared" si="0"/>
        <v>10672.6895</v>
      </c>
      <c r="G15" s="2">
        <f t="shared" si="1"/>
        <v>5.3902472222222224</v>
      </c>
      <c r="H15">
        <v>65</v>
      </c>
      <c r="I15" s="8">
        <f t="shared" si="2"/>
        <v>8767.6895000000004</v>
      </c>
      <c r="J15" s="7">
        <f t="shared" si="3"/>
        <v>1445.2593313299628</v>
      </c>
      <c r="U15" s="8">
        <f>AVERAGE(Q14,Y14)</f>
        <v>1249.1434808851905</v>
      </c>
    </row>
    <row r="16" spans="1:27" x14ac:dyDescent="0.25">
      <c r="B16">
        <v>6.5</v>
      </c>
      <c r="C16">
        <v>7.6</v>
      </c>
      <c r="D16">
        <v>4.7</v>
      </c>
      <c r="E16">
        <v>1990</v>
      </c>
      <c r="F16" s="7">
        <f t="shared" si="0"/>
        <v>10814.992026666665</v>
      </c>
      <c r="G16" s="2">
        <f t="shared" si="1"/>
        <v>5.4346693601340021</v>
      </c>
      <c r="H16">
        <v>65</v>
      </c>
      <c r="I16" s="8">
        <f t="shared" si="2"/>
        <v>8899.992026666665</v>
      </c>
      <c r="J16" s="7">
        <f t="shared" si="3"/>
        <v>1623.1390418623942</v>
      </c>
      <c r="U16">
        <v>1230</v>
      </c>
    </row>
    <row r="17" spans="1:11" x14ac:dyDescent="0.25">
      <c r="B17">
        <v>7</v>
      </c>
      <c r="C17">
        <v>7.6</v>
      </c>
      <c r="D17">
        <v>4.7</v>
      </c>
      <c r="E17">
        <v>1980</v>
      </c>
      <c r="F17" s="7">
        <f t="shared" si="0"/>
        <v>10814.992026666665</v>
      </c>
      <c r="G17" s="2">
        <f t="shared" si="1"/>
        <v>5.4621171851851846</v>
      </c>
      <c r="H17">
        <v>65</v>
      </c>
      <c r="I17" s="8">
        <f t="shared" si="2"/>
        <v>8909.992026666665</v>
      </c>
      <c r="J17" s="7">
        <f t="shared" si="3"/>
        <v>1624.9627952286878</v>
      </c>
    </row>
    <row r="18" spans="1:11" x14ac:dyDescent="0.25">
      <c r="B18">
        <v>7.5</v>
      </c>
      <c r="C18">
        <v>7.7</v>
      </c>
      <c r="D18">
        <v>4.7</v>
      </c>
      <c r="E18">
        <v>1990</v>
      </c>
      <c r="F18" s="7">
        <f t="shared" si="0"/>
        <v>10957.294553333333</v>
      </c>
      <c r="G18" s="2">
        <f t="shared" si="1"/>
        <v>5.5061781675041876</v>
      </c>
      <c r="H18">
        <v>65</v>
      </c>
      <c r="I18" s="8">
        <f t="shared" si="2"/>
        <v>9042.2945533333332</v>
      </c>
      <c r="J18" s="7">
        <f t="shared" si="3"/>
        <v>1649.091513066443</v>
      </c>
    </row>
    <row r="19" spans="1:11" x14ac:dyDescent="0.25">
      <c r="B19">
        <v>8</v>
      </c>
      <c r="C19">
        <v>7.7</v>
      </c>
      <c r="D19">
        <v>4.7</v>
      </c>
      <c r="E19">
        <v>1980</v>
      </c>
      <c r="F19" s="7">
        <f t="shared" si="0"/>
        <v>10957.294553333333</v>
      </c>
      <c r="G19" s="2">
        <f t="shared" si="1"/>
        <v>5.5339871481481477</v>
      </c>
      <c r="H19">
        <v>65</v>
      </c>
      <c r="I19" s="8">
        <f t="shared" si="2"/>
        <v>9052.2945533333332</v>
      </c>
      <c r="J19" s="7">
        <f t="shared" si="3"/>
        <v>1650.9152664327371</v>
      </c>
      <c r="K19" s="8">
        <f>AVERAGE(J16:J22)</f>
        <v>1635.0431381068267</v>
      </c>
    </row>
    <row r="20" spans="1:11" x14ac:dyDescent="0.25">
      <c r="B20">
        <v>8.5</v>
      </c>
      <c r="C20">
        <v>7.6</v>
      </c>
      <c r="D20">
        <v>4.7</v>
      </c>
      <c r="E20">
        <v>1990</v>
      </c>
      <c r="F20" s="7">
        <f t="shared" si="0"/>
        <v>10814.992026666665</v>
      </c>
      <c r="G20" s="2">
        <f t="shared" si="1"/>
        <v>5.4346693601340021</v>
      </c>
      <c r="H20">
        <v>65</v>
      </c>
      <c r="I20" s="8">
        <f t="shared" si="2"/>
        <v>8899.992026666665</v>
      </c>
      <c r="J20" s="7">
        <f t="shared" si="3"/>
        <v>1623.1390418623942</v>
      </c>
    </row>
    <row r="21" spans="1:11" x14ac:dyDescent="0.25">
      <c r="A21" t="s">
        <v>29</v>
      </c>
      <c r="B21">
        <v>9</v>
      </c>
      <c r="C21">
        <v>7.6</v>
      </c>
      <c r="D21">
        <v>4.7</v>
      </c>
      <c r="E21">
        <v>1980</v>
      </c>
      <c r="F21" s="7">
        <f t="shared" si="0"/>
        <v>10814.992026666665</v>
      </c>
      <c r="G21" s="2">
        <f t="shared" si="1"/>
        <v>5.4621171851851846</v>
      </c>
      <c r="H21">
        <v>65</v>
      </c>
      <c r="I21" s="8">
        <f t="shared" si="2"/>
        <v>8909.992026666665</v>
      </c>
      <c r="J21" s="7">
        <f t="shared" si="3"/>
        <v>1624.9627952286878</v>
      </c>
    </row>
    <row r="22" spans="1:11" x14ac:dyDescent="0.25">
      <c r="A22" t="s">
        <v>27</v>
      </c>
      <c r="B22">
        <v>9.5</v>
      </c>
      <c r="C22">
        <v>7.7</v>
      </c>
      <c r="D22">
        <v>4.7</v>
      </c>
      <c r="E22">
        <v>1990</v>
      </c>
      <c r="F22" s="7">
        <f t="shared" si="0"/>
        <v>10957.294553333333</v>
      </c>
      <c r="G22" s="2">
        <f t="shared" si="1"/>
        <v>5.5061781675041876</v>
      </c>
      <c r="H22">
        <v>65</v>
      </c>
      <c r="I22" s="8">
        <f t="shared" si="2"/>
        <v>9042.2945533333332</v>
      </c>
      <c r="J22" s="7">
        <f t="shared" si="3"/>
        <v>1649.091513066443</v>
      </c>
    </row>
    <row r="23" spans="1:11" x14ac:dyDescent="0.25">
      <c r="B23">
        <v>10</v>
      </c>
      <c r="C23">
        <v>7.5</v>
      </c>
      <c r="D23">
        <v>4.7</v>
      </c>
      <c r="E23">
        <v>1990</v>
      </c>
      <c r="F23" s="7">
        <f t="shared" si="0"/>
        <v>10672.6895</v>
      </c>
      <c r="G23" s="2">
        <f t="shared" si="1"/>
        <v>5.3631605527638193</v>
      </c>
      <c r="H23">
        <v>70</v>
      </c>
      <c r="I23" s="8">
        <f t="shared" si="2"/>
        <v>8762.6895000000004</v>
      </c>
      <c r="J23" s="7">
        <f t="shared" si="3"/>
        <v>1598.0984473414924</v>
      </c>
    </row>
    <row r="24" spans="1:11" x14ac:dyDescent="0.25">
      <c r="B24">
        <v>10.5</v>
      </c>
      <c r="C24">
        <v>7.6</v>
      </c>
      <c r="D24">
        <v>4.7</v>
      </c>
      <c r="E24">
        <v>1990</v>
      </c>
      <c r="F24" s="7">
        <f t="shared" si="0"/>
        <v>10814.992026666665</v>
      </c>
      <c r="G24" s="2">
        <f t="shared" si="1"/>
        <v>5.4346693601340021</v>
      </c>
      <c r="H24">
        <v>70</v>
      </c>
      <c r="I24" s="8">
        <f t="shared" si="2"/>
        <v>8904.992026666665</v>
      </c>
      <c r="J24" s="7">
        <f t="shared" si="3"/>
        <v>1624.0509185455412</v>
      </c>
    </row>
    <row r="25" spans="1:11" x14ac:dyDescent="0.25">
      <c r="B25">
        <v>11</v>
      </c>
      <c r="C25">
        <v>7.5</v>
      </c>
      <c r="D25">
        <v>4.7</v>
      </c>
      <c r="E25">
        <v>1990</v>
      </c>
      <c r="F25" s="7">
        <f t="shared" si="0"/>
        <v>10672.6895</v>
      </c>
      <c r="G25" s="2">
        <f t="shared" si="1"/>
        <v>5.3631605527638193</v>
      </c>
      <c r="H25">
        <v>70</v>
      </c>
      <c r="I25" s="8">
        <f t="shared" si="2"/>
        <v>8762.6895000000004</v>
      </c>
      <c r="J25" s="7">
        <f t="shared" si="3"/>
        <v>1598.0984473414924</v>
      </c>
    </row>
    <row r="26" spans="1:11" x14ac:dyDescent="0.25">
      <c r="B26">
        <v>11.5</v>
      </c>
      <c r="C26">
        <v>7.6</v>
      </c>
      <c r="D26">
        <v>4.8</v>
      </c>
      <c r="E26">
        <v>1990</v>
      </c>
      <c r="F26" s="7">
        <f t="shared" si="0"/>
        <v>10814.992026666665</v>
      </c>
      <c r="G26" s="2">
        <f t="shared" si="1"/>
        <v>5.4346693601340021</v>
      </c>
      <c r="H26">
        <v>70</v>
      </c>
      <c r="I26" s="8">
        <f t="shared" si="2"/>
        <v>8904.992026666665</v>
      </c>
      <c r="J26" s="7">
        <f t="shared" si="3"/>
        <v>1590.2165244091759</v>
      </c>
      <c r="K26" s="8">
        <f>AVERAGE(J23:J30)</f>
        <v>1596.8627440354246</v>
      </c>
    </row>
    <row r="27" spans="1:11" x14ac:dyDescent="0.25">
      <c r="A27" t="s">
        <v>1</v>
      </c>
      <c r="B27">
        <v>12</v>
      </c>
      <c r="C27">
        <v>7.6</v>
      </c>
      <c r="D27">
        <v>4.8</v>
      </c>
      <c r="E27">
        <v>1970</v>
      </c>
      <c r="F27" s="7">
        <f t="shared" si="0"/>
        <v>10814.992026666665</v>
      </c>
      <c r="G27" s="2">
        <f t="shared" si="1"/>
        <v>5.4898436683587128</v>
      </c>
      <c r="H27">
        <v>70</v>
      </c>
      <c r="I27" s="8">
        <f t="shared" si="2"/>
        <v>8924.992026666665</v>
      </c>
      <c r="J27" s="7">
        <f t="shared" si="3"/>
        <v>1593.7880414181684</v>
      </c>
    </row>
    <row r="28" spans="1:11" x14ac:dyDescent="0.25">
      <c r="B28">
        <v>12.5</v>
      </c>
      <c r="C28">
        <v>7.6</v>
      </c>
      <c r="D28">
        <v>4.8</v>
      </c>
      <c r="E28">
        <v>1990</v>
      </c>
      <c r="F28" s="7">
        <f t="shared" si="0"/>
        <v>10814.992026666665</v>
      </c>
      <c r="G28" s="2">
        <f t="shared" si="1"/>
        <v>5.4346693601340021</v>
      </c>
      <c r="H28">
        <v>70</v>
      </c>
      <c r="I28" s="8">
        <f t="shared" si="2"/>
        <v>8904.992026666665</v>
      </c>
      <c r="J28" s="7">
        <f t="shared" si="3"/>
        <v>1590.2165244091759</v>
      </c>
    </row>
    <row r="29" spans="1:11" x14ac:dyDescent="0.25">
      <c r="A29" t="s">
        <v>30</v>
      </c>
      <c r="B29">
        <v>13</v>
      </c>
      <c r="C29">
        <v>7.6</v>
      </c>
      <c r="D29">
        <v>4.8</v>
      </c>
      <c r="E29">
        <v>1990</v>
      </c>
      <c r="F29" s="7">
        <f t="shared" si="0"/>
        <v>10814.992026666665</v>
      </c>
      <c r="G29" s="2">
        <f t="shared" si="1"/>
        <v>5.4346693601340021</v>
      </c>
      <c r="H29">
        <v>70</v>
      </c>
      <c r="I29" s="8">
        <f t="shared" si="2"/>
        <v>8904.992026666665</v>
      </c>
      <c r="J29" s="7">
        <f t="shared" si="3"/>
        <v>1590.2165244091759</v>
      </c>
    </row>
    <row r="30" spans="1:11" x14ac:dyDescent="0.25">
      <c r="B30">
        <v>13.5</v>
      </c>
      <c r="C30">
        <v>7.6</v>
      </c>
      <c r="D30">
        <v>4.8</v>
      </c>
      <c r="E30">
        <v>1990</v>
      </c>
      <c r="F30" s="7">
        <f t="shared" si="0"/>
        <v>10814.992026666665</v>
      </c>
      <c r="G30" s="2">
        <f t="shared" si="1"/>
        <v>5.4346693601340021</v>
      </c>
      <c r="H30">
        <v>70</v>
      </c>
      <c r="I30" s="8">
        <f t="shared" si="2"/>
        <v>8904.992026666665</v>
      </c>
      <c r="J30" s="7">
        <f t="shared" si="3"/>
        <v>1590.2165244091759</v>
      </c>
    </row>
    <row r="31" spans="1:11" x14ac:dyDescent="0.25">
      <c r="C31" t="s">
        <v>1</v>
      </c>
    </row>
    <row r="32" spans="1:11" x14ac:dyDescent="0.25">
      <c r="C32" t="s">
        <v>1</v>
      </c>
    </row>
  </sheetData>
  <mergeCells count="6">
    <mergeCell ref="N5:O5"/>
    <mergeCell ref="P5:Q5"/>
    <mergeCell ref="R5:S5"/>
    <mergeCell ref="V5:W5"/>
    <mergeCell ref="X5:Y5"/>
    <mergeCell ref="Z5:AA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Tero</dc:creator>
  <cp:lastModifiedBy>Tero</cp:lastModifiedBy>
  <dcterms:created xsi:type="dcterms:W3CDTF">2014-02-26T12:30:25Z</dcterms:created>
  <dcterms:modified xsi:type="dcterms:W3CDTF">2014-03-07T13:08:26Z</dcterms:modified>
</cp:coreProperties>
</file>