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G45" i="1" l="1"/>
  <c r="G51" i="1"/>
  <c r="H65" i="1"/>
  <c r="G62" i="1" s="1"/>
  <c r="H29" i="1"/>
  <c r="G29" i="1" s="1"/>
  <c r="H41" i="1"/>
  <c r="H53" i="1"/>
  <c r="G47" i="1" s="1"/>
  <c r="H17" i="1"/>
  <c r="G17" i="1" s="1"/>
  <c r="G64" i="1" l="1"/>
  <c r="G49" i="1"/>
  <c r="G53" i="1"/>
  <c r="G30" i="1"/>
  <c r="G32" i="1"/>
  <c r="G34" i="1"/>
  <c r="G36" i="1"/>
  <c r="G38" i="1"/>
  <c r="G40" i="1"/>
  <c r="G31" i="1"/>
  <c r="G18" i="1"/>
  <c r="G20" i="1"/>
  <c r="G22" i="1"/>
  <c r="G24" i="1"/>
  <c r="G26" i="1"/>
  <c r="G28" i="1"/>
  <c r="G19" i="1"/>
  <c r="G35" i="1"/>
  <c r="G33" i="1"/>
  <c r="G6" i="1"/>
  <c r="G10" i="1"/>
  <c r="G14" i="1"/>
  <c r="K14" i="1" s="1"/>
  <c r="G13" i="1"/>
  <c r="G7" i="1"/>
  <c r="G11" i="1"/>
  <c r="G15" i="1"/>
  <c r="G8" i="1"/>
  <c r="G12" i="1"/>
  <c r="G16" i="1"/>
  <c r="G9" i="1"/>
  <c r="G59" i="1"/>
  <c r="G65" i="1"/>
  <c r="G54" i="1"/>
  <c r="G56" i="1"/>
  <c r="G58" i="1"/>
  <c r="G61" i="1"/>
  <c r="G63" i="1"/>
  <c r="G23" i="1"/>
  <c r="G39" i="1"/>
  <c r="G55" i="1"/>
  <c r="G21" i="1"/>
  <c r="G37" i="1"/>
  <c r="G42" i="1"/>
  <c r="G44" i="1"/>
  <c r="G46" i="1"/>
  <c r="G48" i="1"/>
  <c r="G50" i="1"/>
  <c r="G52" i="1"/>
  <c r="G27" i="1"/>
  <c r="G43" i="1"/>
  <c r="G60" i="1"/>
  <c r="G25" i="1"/>
  <c r="G41" i="1"/>
  <c r="K17" i="1" s="1"/>
  <c r="G57" i="1"/>
  <c r="K9" i="1" l="1"/>
  <c r="K6" i="1"/>
  <c r="K8" i="1"/>
  <c r="K15" i="1"/>
  <c r="K16" i="1"/>
  <c r="K11" i="1"/>
  <c r="K10" i="1"/>
  <c r="K12" i="1"/>
  <c r="K7" i="1"/>
  <c r="K13" i="1"/>
</calcChain>
</file>

<file path=xl/sharedStrings.xml><?xml version="1.0" encoding="utf-8"?>
<sst xmlns="http://schemas.openxmlformats.org/spreadsheetml/2006/main" count="79" uniqueCount="19">
  <si>
    <t xml:space="preserve">MLP </t>
  </si>
  <si>
    <t>kWh</t>
  </si>
  <si>
    <t>Heinä</t>
  </si>
  <si>
    <t>Elo</t>
  </si>
  <si>
    <t>Syys</t>
  </si>
  <si>
    <t>Loka</t>
  </si>
  <si>
    <t>Marras</t>
  </si>
  <si>
    <t>Joulu</t>
  </si>
  <si>
    <t>Tammi</t>
  </si>
  <si>
    <t>Helmi</t>
  </si>
  <si>
    <t>Maalis</t>
  </si>
  <si>
    <t>Huhti</t>
  </si>
  <si>
    <t>Touko</t>
  </si>
  <si>
    <t>Kesä</t>
  </si>
  <si>
    <t>% vuosi</t>
  </si>
  <si>
    <t>kulutuksesta</t>
  </si>
  <si>
    <t>kk</t>
  </si>
  <si>
    <t>%</t>
  </si>
  <si>
    <t>Kuukausikulutukset vuosilta 2008 - 2012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</si>
</sst>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.m\.yy\ h:mm"/>
    <numFmt numFmtId="165" formatCode="0.0"/>
    <numFmt numFmtId="166" formatCode="d\.m\.yyyy"/>
  </numFmts>
  <fonts count="6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wrapText="1"/>
    </xf>
    <xf numFmtId="1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165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" fontId="2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left"/>
    </xf>
    <xf numFmtId="166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left"/>
    </xf>
    <xf numFmtId="166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5" fillId="0" borderId="0" xfId="0" applyFont="1"/>
    <xf numFmtId="165" fontId="5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i-FI"/>
              <a:t>% Vuoden kulutuksesta</a:t>
            </a:r>
          </a:p>
          <a:p>
            <a:pPr>
              <a:defRPr/>
            </a:pPr>
            <a:r>
              <a:rPr lang="fi-FI"/>
              <a:t>k.a. 2008-2012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Taul1!$K$4</c:f>
              <c:strCache>
                <c:ptCount val="1"/>
                <c:pt idx="0">
                  <c:v>%</c:v>
                </c:pt>
              </c:strCache>
            </c:strRef>
          </c:tx>
          <c:invertIfNegative val="0"/>
          <c:cat>
            <c:strRef>
              <c:f>Taul1!$J$5:$J$17</c:f>
              <c:strCache>
                <c:ptCount val="13"/>
                <c:pt idx="1">
                  <c:v>Tammi</c:v>
                </c:pt>
                <c:pt idx="2">
                  <c:v>Helmi</c:v>
                </c:pt>
                <c:pt idx="3">
                  <c:v>Maalis</c:v>
                </c:pt>
                <c:pt idx="4">
                  <c:v>Huhti</c:v>
                </c:pt>
                <c:pt idx="5">
                  <c:v>Touko</c:v>
                </c:pt>
                <c:pt idx="6">
                  <c:v>Kesä</c:v>
                </c:pt>
                <c:pt idx="7">
                  <c:v>Heinä</c:v>
                </c:pt>
                <c:pt idx="8">
                  <c:v>Elo</c:v>
                </c:pt>
                <c:pt idx="9">
                  <c:v>Syys</c:v>
                </c:pt>
                <c:pt idx="10">
                  <c:v>Loka</c:v>
                </c:pt>
                <c:pt idx="11">
                  <c:v>Marras</c:v>
                </c:pt>
                <c:pt idx="12">
                  <c:v>Joulu</c:v>
                </c:pt>
              </c:strCache>
            </c:strRef>
          </c:cat>
          <c:val>
            <c:numRef>
              <c:f>Taul1!$K$5:$K$17</c:f>
              <c:numCache>
                <c:formatCode>0.0</c:formatCode>
                <c:ptCount val="13"/>
                <c:pt idx="1">
                  <c:v>15.253039548488948</c:v>
                </c:pt>
                <c:pt idx="2">
                  <c:v>14.962717082496436</c:v>
                </c:pt>
                <c:pt idx="3">
                  <c:v>12.359900406293635</c:v>
                </c:pt>
                <c:pt idx="4">
                  <c:v>8.4139296016786282</c:v>
                </c:pt>
                <c:pt idx="5">
                  <c:v>5.4557307863071243</c:v>
                </c:pt>
                <c:pt idx="6">
                  <c:v>2.8808937754873396</c:v>
                </c:pt>
                <c:pt idx="7">
                  <c:v>1.9934104449389429</c:v>
                </c:pt>
                <c:pt idx="8">
                  <c:v>3.0436176678184714</c:v>
                </c:pt>
                <c:pt idx="9">
                  <c:v>4.6841114760724833</c:v>
                </c:pt>
                <c:pt idx="10">
                  <c:v>7.4957424986325147</c:v>
                </c:pt>
                <c:pt idx="11">
                  <c:v>9.7390527514348122</c:v>
                </c:pt>
                <c:pt idx="12">
                  <c:v>13.717853960350663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691584"/>
        <c:axId val="40693760"/>
      </c:barChart>
      <c:catAx>
        <c:axId val="40691584"/>
        <c:scaling>
          <c:orientation val="minMax"/>
        </c:scaling>
        <c:delete val="0"/>
        <c:axPos val="b"/>
        <c:majorTickMark val="out"/>
        <c:minorTickMark val="none"/>
        <c:tickLblPos val="nextTo"/>
        <c:crossAx val="40693760"/>
        <c:crosses val="autoZero"/>
        <c:auto val="1"/>
        <c:lblAlgn val="ctr"/>
        <c:lblOffset val="100"/>
        <c:noMultiLvlLbl val="0"/>
      </c:catAx>
      <c:valAx>
        <c:axId val="40693760"/>
        <c:scaling>
          <c:orientation val="minMax"/>
          <c:max val="2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691584"/>
        <c:crosses val="autoZero"/>
        <c:crossBetween val="between"/>
        <c:majorUnit val="1"/>
        <c:minorUnit val="0.2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123265</xdr:colOff>
      <xdr:row>20</xdr:row>
      <xdr:rowOff>1119</xdr:rowOff>
    </xdr:from>
    <xdr:to>
      <xdr:col>16</xdr:col>
      <xdr:colOff>459441</xdr:colOff>
      <xdr:row>46</xdr:row>
      <xdr:rowOff>56029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74"/>
  <sheetViews>
    <sheetView tabSelected="1" topLeftCell="A7" zoomScale="85" zoomScaleNormal="85" workbookViewId="0">
      <selection activeCell="S27" sqref="S27"/>
    </sheetView>
  </sheetViews>
  <sheetFormatPr defaultRowHeight="15" x14ac:dyDescent="0.25"/>
  <cols>
    <col min="5" max="5" width="13.42578125" customWidth="1"/>
    <col min="7" max="7" width="9.140625" style="20"/>
    <col min="19" max="19" width="13.140625" customWidth="1"/>
  </cols>
  <sheetData>
    <row r="1" spans="2:24" ht="18.75" x14ac:dyDescent="0.3">
      <c r="B1" s="22" t="s">
        <v>18</v>
      </c>
    </row>
    <row r="2" spans="2:24" x14ac:dyDescent="0.25">
      <c r="B2" s="1"/>
      <c r="C2" s="2"/>
      <c r="D2" s="3"/>
      <c r="E2" s="3"/>
    </row>
    <row r="3" spans="2:24" x14ac:dyDescent="0.25">
      <c r="B3" s="5"/>
      <c r="C3" s="6"/>
      <c r="D3" s="7"/>
      <c r="E3" s="7"/>
      <c r="F3" s="4" t="s">
        <v>0</v>
      </c>
      <c r="G3" s="20" t="s">
        <v>14</v>
      </c>
      <c r="R3" s="3"/>
      <c r="S3" s="3"/>
      <c r="T3" s="4"/>
    </row>
    <row r="4" spans="2:24" ht="18.75" x14ac:dyDescent="0.3">
      <c r="B4" s="9"/>
      <c r="C4" s="10"/>
      <c r="D4" s="10"/>
      <c r="E4" s="10"/>
      <c r="F4" s="8" t="s">
        <v>1</v>
      </c>
      <c r="G4" s="20" t="s">
        <v>15</v>
      </c>
      <c r="J4" s="22" t="s">
        <v>16</v>
      </c>
      <c r="K4" s="22" t="s">
        <v>17</v>
      </c>
      <c r="R4" s="7"/>
      <c r="S4" s="7"/>
      <c r="T4" s="8"/>
    </row>
    <row r="5" spans="2:24" ht="18.75" x14ac:dyDescent="0.3">
      <c r="B5" s="9"/>
      <c r="C5" s="12"/>
      <c r="D5" s="13"/>
      <c r="E5" s="14"/>
      <c r="F5" s="11"/>
      <c r="J5" s="22"/>
      <c r="K5" s="22"/>
      <c r="R5" s="10"/>
      <c r="S5" s="10"/>
      <c r="T5" s="24"/>
    </row>
    <row r="6" spans="2:24" ht="18.75" x14ac:dyDescent="0.3">
      <c r="B6" s="15">
        <v>31</v>
      </c>
      <c r="C6" s="6">
        <v>2008</v>
      </c>
      <c r="D6" s="16" t="s">
        <v>8</v>
      </c>
      <c r="E6" s="17">
        <v>39462</v>
      </c>
      <c r="F6" s="18">
        <v>853.5</v>
      </c>
      <c r="G6" s="21">
        <f>F6/H$17*100</f>
        <v>13.8521463929238</v>
      </c>
      <c r="J6" s="22" t="s">
        <v>8</v>
      </c>
      <c r="K6" s="23">
        <f>AVERAGE(G6,G18,G30,G42,G54)</f>
        <v>15.253039548488948</v>
      </c>
      <c r="R6" s="16"/>
      <c r="S6" s="17"/>
      <c r="T6" s="18"/>
      <c r="W6" s="25"/>
      <c r="X6" s="25"/>
    </row>
    <row r="7" spans="2:24" ht="18.75" x14ac:dyDescent="0.3">
      <c r="B7" s="15">
        <v>29</v>
      </c>
      <c r="C7" s="6">
        <v>2008</v>
      </c>
      <c r="D7" s="16" t="s">
        <v>9</v>
      </c>
      <c r="E7" s="17">
        <v>39493</v>
      </c>
      <c r="F7" s="18">
        <v>732.5</v>
      </c>
      <c r="G7" s="21">
        <f t="shared" ref="G7:G17" si="0">F7/H$17*100</f>
        <v>11.888338878519841</v>
      </c>
      <c r="J7" s="22" t="s">
        <v>9</v>
      </c>
      <c r="K7" s="23">
        <f t="shared" ref="K7:K17" si="1">AVERAGE(G7,G19,G31,G43,G55)</f>
        <v>14.962717082496436</v>
      </c>
      <c r="R7" s="16"/>
      <c r="S7" s="17"/>
      <c r="T7" s="18"/>
      <c r="W7" s="25"/>
      <c r="X7" s="25"/>
    </row>
    <row r="8" spans="2:24" ht="18.75" x14ac:dyDescent="0.3">
      <c r="B8" s="15">
        <v>31</v>
      </c>
      <c r="C8" s="6">
        <v>2008</v>
      </c>
      <c r="D8" s="16" t="s">
        <v>10</v>
      </c>
      <c r="E8" s="17">
        <v>39522</v>
      </c>
      <c r="F8" s="18">
        <v>786.5</v>
      </c>
      <c r="G8" s="21">
        <f t="shared" si="0"/>
        <v>12.764748843625739</v>
      </c>
      <c r="J8" s="22" t="s">
        <v>10</v>
      </c>
      <c r="K8" s="23">
        <f t="shared" si="1"/>
        <v>12.359900406293635</v>
      </c>
      <c r="R8" s="16"/>
      <c r="S8" s="17"/>
      <c r="T8" s="18"/>
      <c r="W8" s="25"/>
      <c r="X8" s="25"/>
    </row>
    <row r="9" spans="2:24" ht="18.75" x14ac:dyDescent="0.3">
      <c r="B9" s="15">
        <v>30</v>
      </c>
      <c r="C9" s="6">
        <v>2008</v>
      </c>
      <c r="D9" s="16" t="s">
        <v>11</v>
      </c>
      <c r="E9" s="17">
        <v>39553</v>
      </c>
      <c r="F9" s="18">
        <v>551.5</v>
      </c>
      <c r="G9" s="21">
        <f t="shared" si="0"/>
        <v>8.9507425139982146</v>
      </c>
      <c r="J9" s="22" t="s">
        <v>11</v>
      </c>
      <c r="K9" s="23">
        <f t="shared" si="1"/>
        <v>8.4139296016786282</v>
      </c>
      <c r="R9" s="16"/>
      <c r="S9" s="17"/>
      <c r="T9" s="18"/>
      <c r="W9" s="25"/>
      <c r="X9" s="25"/>
    </row>
    <row r="10" spans="2:24" ht="18.75" x14ac:dyDescent="0.3">
      <c r="B10" s="15">
        <v>31</v>
      </c>
      <c r="C10" s="6">
        <v>2008</v>
      </c>
      <c r="D10" s="16" t="s">
        <v>12</v>
      </c>
      <c r="E10" s="17">
        <v>39583</v>
      </c>
      <c r="F10" s="18">
        <v>381</v>
      </c>
      <c r="G10" s="21">
        <f t="shared" si="0"/>
        <v>6.1835591982471803</v>
      </c>
      <c r="J10" s="22" t="s">
        <v>12</v>
      </c>
      <c r="K10" s="23">
        <f t="shared" si="1"/>
        <v>5.4557307863071243</v>
      </c>
      <c r="R10" s="16"/>
      <c r="S10" s="17"/>
      <c r="T10" s="18"/>
      <c r="W10" s="25"/>
      <c r="X10" s="25"/>
    </row>
    <row r="11" spans="2:24" ht="18.75" x14ac:dyDescent="0.3">
      <c r="B11" s="15">
        <v>30</v>
      </c>
      <c r="C11" s="6">
        <v>2008</v>
      </c>
      <c r="D11" s="16" t="s">
        <v>13</v>
      </c>
      <c r="E11" s="17">
        <v>39614</v>
      </c>
      <c r="F11" s="18">
        <v>185.3</v>
      </c>
      <c r="G11" s="21">
        <f t="shared" si="0"/>
        <v>3.0073845654467255</v>
      </c>
      <c r="J11" s="22" t="s">
        <v>13</v>
      </c>
      <c r="K11" s="23">
        <f t="shared" si="1"/>
        <v>2.8808937754873396</v>
      </c>
      <c r="R11" s="16"/>
      <c r="S11" s="17"/>
      <c r="T11" s="18"/>
      <c r="W11" s="25"/>
      <c r="X11" s="25"/>
    </row>
    <row r="12" spans="2:24" ht="18.75" x14ac:dyDescent="0.3">
      <c r="B12" s="15">
        <v>31</v>
      </c>
      <c r="C12" s="6">
        <v>2008</v>
      </c>
      <c r="D12" s="16" t="s">
        <v>2</v>
      </c>
      <c r="E12" s="17">
        <v>39644</v>
      </c>
      <c r="F12" s="18">
        <v>225.7</v>
      </c>
      <c r="G12" s="21">
        <f t="shared" si="0"/>
        <v>3.6630690578592877</v>
      </c>
      <c r="J12" s="22" t="s">
        <v>2</v>
      </c>
      <c r="K12" s="23">
        <f t="shared" si="1"/>
        <v>1.9934104449389429</v>
      </c>
      <c r="R12" s="16"/>
      <c r="S12" s="17"/>
      <c r="T12" s="18"/>
      <c r="W12" s="25"/>
      <c r="X12" s="25"/>
    </row>
    <row r="13" spans="2:24" ht="18.75" x14ac:dyDescent="0.3">
      <c r="B13" s="15">
        <v>31</v>
      </c>
      <c r="C13" s="6">
        <v>2008</v>
      </c>
      <c r="D13" s="16" t="s">
        <v>3</v>
      </c>
      <c r="E13" s="17">
        <v>39675</v>
      </c>
      <c r="F13" s="18">
        <v>256.39999999999998</v>
      </c>
      <c r="G13" s="21">
        <f t="shared" si="0"/>
        <v>4.1613243528361599</v>
      </c>
      <c r="J13" s="22" t="s">
        <v>3</v>
      </c>
      <c r="K13" s="23">
        <f t="shared" si="1"/>
        <v>3.0436176678184714</v>
      </c>
      <c r="R13" s="16"/>
      <c r="S13" s="17"/>
      <c r="T13" s="18"/>
      <c r="W13" s="25"/>
      <c r="X13" s="25"/>
    </row>
    <row r="14" spans="2:24" ht="18.75" x14ac:dyDescent="0.3">
      <c r="B14" s="15">
        <v>30</v>
      </c>
      <c r="C14" s="6">
        <v>2008</v>
      </c>
      <c r="D14" s="16" t="s">
        <v>4</v>
      </c>
      <c r="E14" s="17">
        <v>39706</v>
      </c>
      <c r="F14" s="18">
        <v>397.6</v>
      </c>
      <c r="G14" s="21">
        <f t="shared" si="0"/>
        <v>6.4529741134464009</v>
      </c>
      <c r="J14" s="22" t="s">
        <v>4</v>
      </c>
      <c r="K14" s="23">
        <f t="shared" si="1"/>
        <v>4.6841114760724833</v>
      </c>
      <c r="R14" s="16"/>
      <c r="S14" s="17"/>
      <c r="T14" s="18"/>
      <c r="W14" s="25"/>
      <c r="X14" s="25"/>
    </row>
    <row r="15" spans="2:24" ht="18.75" x14ac:dyDescent="0.3">
      <c r="B15" s="15">
        <v>31</v>
      </c>
      <c r="C15" s="6">
        <v>2008</v>
      </c>
      <c r="D15" s="16" t="s">
        <v>5</v>
      </c>
      <c r="E15" s="17">
        <v>39736</v>
      </c>
      <c r="F15" s="18">
        <v>461.5</v>
      </c>
      <c r="G15" s="21">
        <f t="shared" si="0"/>
        <v>7.4900592388217158</v>
      </c>
      <c r="J15" s="22" t="s">
        <v>5</v>
      </c>
      <c r="K15" s="23">
        <f t="shared" si="1"/>
        <v>7.4957424986325147</v>
      </c>
      <c r="R15" s="16"/>
      <c r="S15" s="17"/>
      <c r="T15" s="18"/>
      <c r="W15" s="25"/>
      <c r="X15" s="25"/>
    </row>
    <row r="16" spans="2:24" ht="18.75" x14ac:dyDescent="0.3">
      <c r="B16" s="15">
        <v>30</v>
      </c>
      <c r="C16" s="6">
        <v>2008</v>
      </c>
      <c r="D16" s="16" t="s">
        <v>6</v>
      </c>
      <c r="E16" s="17">
        <v>39767</v>
      </c>
      <c r="F16" s="18">
        <v>615.79999999999927</v>
      </c>
      <c r="G16" s="21">
        <f t="shared" si="0"/>
        <v>9.9943195650409677</v>
      </c>
      <c r="J16" s="22" t="s">
        <v>6</v>
      </c>
      <c r="K16" s="23">
        <f t="shared" si="1"/>
        <v>9.7390527514348122</v>
      </c>
      <c r="R16" s="16"/>
      <c r="S16" s="17"/>
      <c r="T16" s="18"/>
      <c r="W16" s="25"/>
      <c r="X16" s="25"/>
    </row>
    <row r="17" spans="2:24" ht="18.75" x14ac:dyDescent="0.3">
      <c r="B17" s="15">
        <v>31</v>
      </c>
      <c r="C17" s="6">
        <v>2008</v>
      </c>
      <c r="D17" s="16" t="s">
        <v>7</v>
      </c>
      <c r="E17" s="17">
        <v>39797</v>
      </c>
      <c r="F17" s="18">
        <v>714.20000000000073</v>
      </c>
      <c r="G17" s="21">
        <f t="shared" si="0"/>
        <v>11.591333279233965</v>
      </c>
      <c r="H17" s="19">
        <f>SUM(F6:F17)</f>
        <v>6161.5</v>
      </c>
      <c r="J17" s="22" t="s">
        <v>7</v>
      </c>
      <c r="K17" s="23">
        <f t="shared" si="1"/>
        <v>13.717853960350663</v>
      </c>
      <c r="R17" s="16"/>
      <c r="S17" s="17"/>
      <c r="T17" s="18"/>
      <c r="W17" s="25"/>
      <c r="X17" s="25"/>
    </row>
    <row r="18" spans="2:24" x14ac:dyDescent="0.25">
      <c r="B18" s="9">
        <v>31</v>
      </c>
      <c r="C18" s="12">
        <v>2009</v>
      </c>
      <c r="D18" s="13" t="s">
        <v>8</v>
      </c>
      <c r="E18" s="14">
        <v>39828</v>
      </c>
      <c r="F18" s="11">
        <v>900.5</v>
      </c>
      <c r="G18" s="21">
        <f>F18/H$29*100</f>
        <v>13.609914607420842</v>
      </c>
      <c r="R18" s="13"/>
      <c r="S18" s="14"/>
      <c r="T18" s="11"/>
      <c r="W18" s="25"/>
      <c r="X18" s="25"/>
    </row>
    <row r="19" spans="2:24" x14ac:dyDescent="0.25">
      <c r="B19" s="9">
        <v>28</v>
      </c>
      <c r="C19" s="12">
        <v>2009</v>
      </c>
      <c r="D19" s="13" t="s">
        <v>9</v>
      </c>
      <c r="E19" s="14">
        <v>39859</v>
      </c>
      <c r="F19" s="11">
        <v>880.79999999999927</v>
      </c>
      <c r="G19" s="21">
        <f t="shared" ref="G19:G29" si="2">F19/H$29*100</f>
        <v>13.312174110179086</v>
      </c>
      <c r="R19" s="13"/>
      <c r="S19" s="14"/>
      <c r="T19" s="11"/>
      <c r="W19" s="25"/>
      <c r="X19" s="25"/>
    </row>
    <row r="20" spans="2:24" x14ac:dyDescent="0.25">
      <c r="B20" s="9">
        <v>31</v>
      </c>
      <c r="C20" s="12">
        <v>2009</v>
      </c>
      <c r="D20" s="13" t="s">
        <v>10</v>
      </c>
      <c r="E20" s="14">
        <v>39887</v>
      </c>
      <c r="F20" s="11">
        <v>833.40000000000146</v>
      </c>
      <c r="G20" s="21">
        <f t="shared" si="2"/>
        <v>12.5957832691</v>
      </c>
      <c r="R20" s="13"/>
      <c r="S20" s="14"/>
      <c r="T20" s="11"/>
      <c r="W20" s="25"/>
      <c r="X20" s="25"/>
    </row>
    <row r="21" spans="2:24" x14ac:dyDescent="0.25">
      <c r="B21" s="9">
        <v>30</v>
      </c>
      <c r="C21" s="12">
        <v>2009</v>
      </c>
      <c r="D21" s="13" t="s">
        <v>11</v>
      </c>
      <c r="E21" s="14">
        <v>39918</v>
      </c>
      <c r="F21" s="11">
        <v>607.29999999999927</v>
      </c>
      <c r="G21" s="21">
        <f t="shared" si="2"/>
        <v>9.1785687296909124</v>
      </c>
      <c r="R21" s="13"/>
      <c r="S21" s="14"/>
      <c r="T21" s="11"/>
      <c r="W21" s="25"/>
      <c r="X21" s="25"/>
    </row>
    <row r="22" spans="2:24" x14ac:dyDescent="0.25">
      <c r="B22" s="9">
        <v>31</v>
      </c>
      <c r="C22" s="12">
        <v>2009</v>
      </c>
      <c r="D22" s="13" t="s">
        <v>12</v>
      </c>
      <c r="E22" s="14">
        <v>39948</v>
      </c>
      <c r="F22" s="11">
        <v>357.20000000000073</v>
      </c>
      <c r="G22" s="21">
        <f t="shared" si="2"/>
        <v>5.3986246504949857</v>
      </c>
      <c r="R22" s="13"/>
      <c r="S22" s="14"/>
      <c r="T22" s="11"/>
      <c r="W22" s="25"/>
      <c r="X22" s="25"/>
    </row>
    <row r="23" spans="2:24" x14ac:dyDescent="0.25">
      <c r="B23" s="9">
        <v>30</v>
      </c>
      <c r="C23" s="12">
        <v>2009</v>
      </c>
      <c r="D23" s="13" t="s">
        <v>13</v>
      </c>
      <c r="E23" s="14">
        <v>39979</v>
      </c>
      <c r="F23" s="11">
        <v>259.63999999999578</v>
      </c>
      <c r="G23" s="21">
        <f t="shared" si="2"/>
        <v>3.9241290712611772</v>
      </c>
      <c r="R23" s="13"/>
      <c r="S23" s="14"/>
      <c r="T23" s="11"/>
      <c r="W23" s="25"/>
      <c r="X23" s="25"/>
    </row>
    <row r="24" spans="2:24" x14ac:dyDescent="0.25">
      <c r="B24" s="9">
        <v>31</v>
      </c>
      <c r="C24" s="12">
        <v>2009</v>
      </c>
      <c r="D24" s="13" t="s">
        <v>2</v>
      </c>
      <c r="E24" s="14">
        <v>40009</v>
      </c>
      <c r="F24" s="11">
        <v>108.06000000000313</v>
      </c>
      <c r="G24" s="21">
        <f t="shared" si="2"/>
        <v>1.6331897528905484</v>
      </c>
      <c r="R24" s="13"/>
      <c r="S24" s="14"/>
      <c r="T24" s="11"/>
      <c r="W24" s="25"/>
      <c r="X24" s="25"/>
    </row>
    <row r="25" spans="2:24" x14ac:dyDescent="0.25">
      <c r="B25" s="9">
        <v>31</v>
      </c>
      <c r="C25" s="12">
        <v>2009</v>
      </c>
      <c r="D25" s="13" t="s">
        <v>3</v>
      </c>
      <c r="E25" s="14">
        <v>40040</v>
      </c>
      <c r="F25" s="11">
        <v>215.10000000000036</v>
      </c>
      <c r="G25" s="21">
        <f t="shared" si="2"/>
        <v>3.2509635003400641</v>
      </c>
      <c r="R25" s="13"/>
      <c r="S25" s="14"/>
      <c r="T25" s="11"/>
      <c r="W25" s="25"/>
      <c r="X25" s="25"/>
    </row>
    <row r="26" spans="2:24" x14ac:dyDescent="0.25">
      <c r="B26" s="9">
        <v>30</v>
      </c>
      <c r="C26" s="12">
        <v>2009</v>
      </c>
      <c r="D26" s="13" t="s">
        <v>4</v>
      </c>
      <c r="E26" s="14">
        <v>40071</v>
      </c>
      <c r="F26" s="11">
        <v>265.5</v>
      </c>
      <c r="G26" s="21">
        <f t="shared" si="2"/>
        <v>4.0126955338925416</v>
      </c>
      <c r="R26" s="13"/>
      <c r="S26" s="14"/>
      <c r="T26" s="11"/>
      <c r="W26" s="25"/>
      <c r="X26" s="25"/>
    </row>
    <row r="27" spans="2:24" x14ac:dyDescent="0.25">
      <c r="B27" s="9">
        <v>31</v>
      </c>
      <c r="C27" s="12">
        <v>2009</v>
      </c>
      <c r="D27" s="13" t="s">
        <v>5</v>
      </c>
      <c r="E27" s="14">
        <v>40101</v>
      </c>
      <c r="F27" s="11">
        <v>582</v>
      </c>
      <c r="G27" s="21">
        <f t="shared" si="2"/>
        <v>8.7961913398322373</v>
      </c>
      <c r="R27" s="13"/>
      <c r="S27" s="14"/>
      <c r="T27" s="11"/>
      <c r="W27" s="25"/>
      <c r="X27" s="25"/>
    </row>
    <row r="28" spans="2:24" x14ac:dyDescent="0.25">
      <c r="B28" s="9">
        <v>30</v>
      </c>
      <c r="C28" s="12">
        <v>2009</v>
      </c>
      <c r="D28" s="13" t="s">
        <v>6</v>
      </c>
      <c r="E28" s="14">
        <v>40132</v>
      </c>
      <c r="F28" s="11">
        <v>641.5</v>
      </c>
      <c r="G28" s="21">
        <f t="shared" si="2"/>
        <v>9.6954583238872516</v>
      </c>
      <c r="R28" s="13"/>
      <c r="S28" s="14"/>
      <c r="T28" s="11"/>
      <c r="W28" s="25"/>
      <c r="X28" s="25"/>
    </row>
    <row r="29" spans="2:24" x14ac:dyDescent="0.25">
      <c r="B29" s="9">
        <v>31</v>
      </c>
      <c r="C29" s="12">
        <v>2009</v>
      </c>
      <c r="D29" s="13" t="s">
        <v>7</v>
      </c>
      <c r="E29" s="14">
        <v>40162</v>
      </c>
      <c r="F29" s="11">
        <v>965.5</v>
      </c>
      <c r="G29" s="21">
        <f t="shared" si="2"/>
        <v>14.592307111010353</v>
      </c>
      <c r="H29" s="19">
        <f>SUM(F18:F29)</f>
        <v>6616.5</v>
      </c>
      <c r="J29" s="19"/>
      <c r="R29" s="13"/>
      <c r="S29" s="14"/>
      <c r="T29" s="11"/>
      <c r="W29" s="25"/>
      <c r="X29" s="25"/>
    </row>
    <row r="30" spans="2:24" x14ac:dyDescent="0.25">
      <c r="B30" s="15">
        <v>31</v>
      </c>
      <c r="C30" s="6">
        <v>2010</v>
      </c>
      <c r="D30" s="16" t="s">
        <v>8</v>
      </c>
      <c r="E30" s="17">
        <v>40193</v>
      </c>
      <c r="F30" s="18">
        <v>1356.2000000000007</v>
      </c>
      <c r="G30" s="21">
        <f>F30/H$41*100</f>
        <v>18.407122886071839</v>
      </c>
      <c r="R30" s="16"/>
      <c r="S30" s="17"/>
      <c r="T30" s="18"/>
      <c r="W30" s="25"/>
      <c r="X30" s="25"/>
    </row>
    <row r="31" spans="2:24" x14ac:dyDescent="0.25">
      <c r="B31" s="15">
        <v>28</v>
      </c>
      <c r="C31" s="6">
        <v>2010</v>
      </c>
      <c r="D31" s="16" t="s">
        <v>9</v>
      </c>
      <c r="E31" s="17">
        <v>40224</v>
      </c>
      <c r="F31" s="18">
        <v>1050.3809450000008</v>
      </c>
      <c r="G31" s="21">
        <f t="shared" ref="G31:G41" si="3">F31/H$41*100</f>
        <v>14.256371576318589</v>
      </c>
      <c r="R31" s="16"/>
      <c r="S31" s="17"/>
      <c r="T31" s="18"/>
      <c r="W31" s="25"/>
      <c r="X31" s="25"/>
    </row>
    <row r="32" spans="2:24" x14ac:dyDescent="0.25">
      <c r="B32" s="15">
        <v>31</v>
      </c>
      <c r="C32" s="6">
        <v>2010</v>
      </c>
      <c r="D32" s="16" t="s">
        <v>10</v>
      </c>
      <c r="E32" s="17">
        <v>40252</v>
      </c>
      <c r="F32" s="18">
        <v>849.91905499999848</v>
      </c>
      <c r="G32" s="21">
        <f t="shared" si="3"/>
        <v>11.53558803170551</v>
      </c>
      <c r="R32" s="16"/>
      <c r="S32" s="17"/>
      <c r="T32" s="18"/>
      <c r="W32" s="25"/>
      <c r="X32" s="25"/>
    </row>
    <row r="33" spans="2:24" x14ac:dyDescent="0.25">
      <c r="B33" s="15">
        <v>30</v>
      </c>
      <c r="C33" s="6">
        <v>2010</v>
      </c>
      <c r="D33" s="16" t="s">
        <v>11</v>
      </c>
      <c r="E33" s="17">
        <v>40283</v>
      </c>
      <c r="F33" s="18">
        <v>563.5</v>
      </c>
      <c r="G33" s="21">
        <f t="shared" si="3"/>
        <v>7.6481446293330455</v>
      </c>
      <c r="R33" s="16"/>
      <c r="S33" s="17"/>
      <c r="T33" s="18"/>
      <c r="W33" s="25"/>
      <c r="X33" s="25"/>
    </row>
    <row r="34" spans="2:24" x14ac:dyDescent="0.25">
      <c r="B34" s="15">
        <v>31</v>
      </c>
      <c r="C34" s="6">
        <v>2010</v>
      </c>
      <c r="D34" s="16" t="s">
        <v>12</v>
      </c>
      <c r="E34" s="17">
        <v>40313</v>
      </c>
      <c r="F34" s="18">
        <v>347.20000000000073</v>
      </c>
      <c r="G34" s="21">
        <f t="shared" si="3"/>
        <v>4.7123971877629787</v>
      </c>
      <c r="R34" s="16"/>
      <c r="S34" s="17"/>
      <c r="T34" s="18"/>
      <c r="W34" s="25"/>
      <c r="X34" s="25"/>
    </row>
    <row r="35" spans="2:24" x14ac:dyDescent="0.25">
      <c r="B35" s="15">
        <v>30</v>
      </c>
      <c r="C35" s="6">
        <v>2010</v>
      </c>
      <c r="D35" s="16" t="s">
        <v>13</v>
      </c>
      <c r="E35" s="17">
        <v>40344</v>
      </c>
      <c r="F35" s="18">
        <v>183.39999999999782</v>
      </c>
      <c r="G35" s="21">
        <f t="shared" si="3"/>
        <v>2.4892098048263773</v>
      </c>
      <c r="R35" s="16"/>
      <c r="S35" s="17"/>
      <c r="T35" s="18"/>
      <c r="W35" s="25"/>
      <c r="X35" s="25"/>
    </row>
    <row r="36" spans="2:24" x14ac:dyDescent="0.25">
      <c r="B36" s="15">
        <v>31</v>
      </c>
      <c r="C36" s="6">
        <v>2010</v>
      </c>
      <c r="D36" s="16" t="s">
        <v>2</v>
      </c>
      <c r="E36" s="17">
        <v>40374</v>
      </c>
      <c r="F36" s="18">
        <v>95.5</v>
      </c>
      <c r="G36" s="21">
        <f t="shared" si="3"/>
        <v>1.2961806780857243</v>
      </c>
      <c r="R36" s="16"/>
      <c r="S36" s="17"/>
      <c r="T36" s="18"/>
      <c r="W36" s="25"/>
      <c r="X36" s="25"/>
    </row>
    <row r="37" spans="2:24" x14ac:dyDescent="0.25">
      <c r="B37" s="15">
        <v>31</v>
      </c>
      <c r="C37" s="6">
        <v>2010</v>
      </c>
      <c r="D37" s="16" t="s">
        <v>3</v>
      </c>
      <c r="E37" s="17">
        <v>40405</v>
      </c>
      <c r="F37" s="18">
        <v>172.90000000000146</v>
      </c>
      <c r="G37" s="21">
        <f t="shared" si="3"/>
        <v>2.3466977930997239</v>
      </c>
      <c r="R37" s="16"/>
      <c r="S37" s="17"/>
      <c r="T37" s="18"/>
      <c r="W37" s="25"/>
      <c r="X37" s="25"/>
    </row>
    <row r="38" spans="2:24" x14ac:dyDescent="0.25">
      <c r="B38" s="15">
        <v>30</v>
      </c>
      <c r="C38" s="6">
        <v>2010</v>
      </c>
      <c r="D38" s="16" t="s">
        <v>4</v>
      </c>
      <c r="E38" s="17">
        <v>40436</v>
      </c>
      <c r="F38" s="18">
        <v>301</v>
      </c>
      <c r="G38" s="21">
        <f t="shared" si="3"/>
        <v>4.0853443361654769</v>
      </c>
      <c r="R38" s="16"/>
      <c r="S38" s="17"/>
      <c r="T38" s="18"/>
      <c r="W38" s="25"/>
      <c r="X38" s="25"/>
    </row>
    <row r="39" spans="2:24" x14ac:dyDescent="0.25">
      <c r="B39" s="15">
        <v>31</v>
      </c>
      <c r="C39" s="6">
        <v>2010</v>
      </c>
      <c r="D39" s="16" t="s">
        <v>5</v>
      </c>
      <c r="E39" s="17">
        <v>40466</v>
      </c>
      <c r="F39" s="18">
        <v>492.79999999999927</v>
      </c>
      <c r="G39" s="21">
        <f t="shared" si="3"/>
        <v>6.6885637503732358</v>
      </c>
      <c r="R39" s="16"/>
      <c r="S39" s="17"/>
      <c r="T39" s="18"/>
      <c r="W39" s="25"/>
      <c r="X39" s="25"/>
    </row>
    <row r="40" spans="2:24" x14ac:dyDescent="0.25">
      <c r="B40" s="15">
        <v>30</v>
      </c>
      <c r="C40" s="6">
        <v>2010</v>
      </c>
      <c r="D40" s="16" t="s">
        <v>6</v>
      </c>
      <c r="E40" s="17">
        <v>40497</v>
      </c>
      <c r="F40" s="18">
        <v>803.20000000000073</v>
      </c>
      <c r="G40" s="21">
        <f t="shared" si="3"/>
        <v>10.901490268465496</v>
      </c>
      <c r="R40" s="16"/>
      <c r="S40" s="17"/>
      <c r="T40" s="18"/>
      <c r="W40" s="25"/>
      <c r="X40" s="25"/>
    </row>
    <row r="41" spans="2:24" x14ac:dyDescent="0.25">
      <c r="B41" s="15">
        <v>31</v>
      </c>
      <c r="C41" s="6">
        <v>2010</v>
      </c>
      <c r="D41" s="16" t="s">
        <v>7</v>
      </c>
      <c r="E41" s="17">
        <v>40527</v>
      </c>
      <c r="F41" s="18">
        <v>1151.7999999999993</v>
      </c>
      <c r="G41" s="21">
        <f t="shared" si="3"/>
        <v>15.632889057792005</v>
      </c>
      <c r="H41" s="19">
        <f>SUM(F30:F41)</f>
        <v>7367.7999999999993</v>
      </c>
      <c r="J41" s="19"/>
      <c r="R41" s="16"/>
      <c r="S41" s="17"/>
      <c r="T41" s="18"/>
      <c r="W41" s="25"/>
      <c r="X41" s="25"/>
    </row>
    <row r="42" spans="2:24" x14ac:dyDescent="0.25">
      <c r="B42" s="9">
        <v>31</v>
      </c>
      <c r="C42" s="12">
        <v>2011</v>
      </c>
      <c r="D42" s="13" t="s">
        <v>8</v>
      </c>
      <c r="E42" s="14">
        <v>40558</v>
      </c>
      <c r="F42" s="11">
        <v>1000.2000000000007</v>
      </c>
      <c r="G42" s="21">
        <f>F42/H$53*100</f>
        <v>16.019604074572378</v>
      </c>
      <c r="R42" s="13"/>
      <c r="S42" s="14"/>
      <c r="T42" s="11"/>
      <c r="W42" s="25"/>
      <c r="X42" s="25"/>
    </row>
    <row r="43" spans="2:24" x14ac:dyDescent="0.25">
      <c r="B43" s="9">
        <v>28</v>
      </c>
      <c r="C43" s="12">
        <v>2011</v>
      </c>
      <c r="D43" s="13" t="s">
        <v>9</v>
      </c>
      <c r="E43" s="14">
        <v>40589</v>
      </c>
      <c r="F43" s="11">
        <v>1185.5999999999985</v>
      </c>
      <c r="G43" s="21">
        <f t="shared" ref="G43:G53" si="4">F43/H$53*100</f>
        <v>18.989044781856602</v>
      </c>
      <c r="R43" s="13"/>
      <c r="S43" s="14"/>
      <c r="T43" s="11"/>
      <c r="W43" s="25"/>
      <c r="X43" s="25"/>
    </row>
    <row r="44" spans="2:24" x14ac:dyDescent="0.25">
      <c r="B44" s="9">
        <v>31</v>
      </c>
      <c r="C44" s="12">
        <v>2011</v>
      </c>
      <c r="D44" s="13" t="s">
        <v>10</v>
      </c>
      <c r="E44" s="14">
        <v>40617</v>
      </c>
      <c r="F44" s="11">
        <v>829.90000000000146</v>
      </c>
      <c r="G44" s="21">
        <f t="shared" si="4"/>
        <v>13.292011019283773</v>
      </c>
      <c r="R44" s="13"/>
      <c r="S44" s="14"/>
      <c r="T44" s="11"/>
      <c r="W44" s="25"/>
      <c r="X44" s="25"/>
    </row>
    <row r="45" spans="2:24" x14ac:dyDescent="0.25">
      <c r="B45" s="9">
        <v>30</v>
      </c>
      <c r="C45" s="12">
        <v>2011</v>
      </c>
      <c r="D45" s="13" t="s">
        <v>11</v>
      </c>
      <c r="E45" s="14">
        <v>40648</v>
      </c>
      <c r="F45" s="11">
        <v>509.5</v>
      </c>
      <c r="G45" s="21">
        <f t="shared" si="4"/>
        <v>8.1603562047536702</v>
      </c>
      <c r="R45" s="13"/>
      <c r="S45" s="14"/>
      <c r="T45" s="11"/>
      <c r="W45" s="25"/>
      <c r="X45" s="25"/>
    </row>
    <row r="46" spans="2:24" x14ac:dyDescent="0.25">
      <c r="B46" s="9">
        <v>31</v>
      </c>
      <c r="C46" s="12">
        <v>2011</v>
      </c>
      <c r="D46" s="13" t="s">
        <v>12</v>
      </c>
      <c r="E46" s="14">
        <v>40678</v>
      </c>
      <c r="F46" s="11">
        <v>393.09999999999854</v>
      </c>
      <c r="G46" s="21">
        <f t="shared" si="4"/>
        <v>6.2960471522839168</v>
      </c>
      <c r="R46" s="13"/>
      <c r="S46" s="14"/>
      <c r="T46" s="11"/>
      <c r="W46" s="25"/>
      <c r="X46" s="25"/>
    </row>
    <row r="47" spans="2:24" x14ac:dyDescent="0.25">
      <c r="B47" s="9">
        <v>30</v>
      </c>
      <c r="C47" s="12">
        <v>2011</v>
      </c>
      <c r="D47" s="13" t="s">
        <v>13</v>
      </c>
      <c r="E47" s="14">
        <v>40709</v>
      </c>
      <c r="F47" s="11">
        <v>101.5</v>
      </c>
      <c r="G47" s="21">
        <f t="shared" si="4"/>
        <v>1.6256646806329687</v>
      </c>
      <c r="R47" s="13"/>
      <c r="S47" s="14"/>
      <c r="T47" s="11"/>
      <c r="W47" s="25"/>
      <c r="X47" s="25"/>
    </row>
    <row r="48" spans="2:24" x14ac:dyDescent="0.25">
      <c r="B48" s="9">
        <v>31</v>
      </c>
      <c r="C48" s="12">
        <v>2011</v>
      </c>
      <c r="D48" s="13" t="s">
        <v>2</v>
      </c>
      <c r="E48" s="14">
        <v>40739</v>
      </c>
      <c r="F48" s="11">
        <v>77.324929338610673</v>
      </c>
      <c r="G48" s="21">
        <f t="shared" si="4"/>
        <v>1.2384670596868903</v>
      </c>
      <c r="R48" s="13"/>
      <c r="S48" s="14"/>
      <c r="T48" s="11"/>
      <c r="W48" s="25"/>
      <c r="X48" s="25"/>
    </row>
    <row r="49" spans="2:24" x14ac:dyDescent="0.25">
      <c r="B49" s="9">
        <v>31</v>
      </c>
      <c r="C49" s="12">
        <v>2011</v>
      </c>
      <c r="D49" s="13" t="s">
        <v>3</v>
      </c>
      <c r="E49" s="14">
        <v>40770</v>
      </c>
      <c r="F49" s="11">
        <v>156.17507066138933</v>
      </c>
      <c r="G49" s="21">
        <f t="shared" si="4"/>
        <v>2.5013625258086578</v>
      </c>
      <c r="R49" s="13"/>
      <c r="S49" s="14"/>
      <c r="T49" s="11"/>
      <c r="W49" s="25"/>
      <c r="X49" s="25"/>
    </row>
    <row r="50" spans="2:24" x14ac:dyDescent="0.25">
      <c r="B50" s="9">
        <v>30</v>
      </c>
      <c r="C50" s="12">
        <v>2011</v>
      </c>
      <c r="D50" s="13" t="s">
        <v>4</v>
      </c>
      <c r="E50" s="14">
        <v>40801</v>
      </c>
      <c r="F50" s="11">
        <v>276.70000000000073</v>
      </c>
      <c r="G50" s="21">
        <f t="shared" si="4"/>
        <v>4.4317380998142228</v>
      </c>
      <c r="R50" s="13"/>
      <c r="S50" s="14"/>
      <c r="T50" s="11"/>
      <c r="W50" s="25"/>
      <c r="X50" s="25"/>
    </row>
    <row r="51" spans="2:24" x14ac:dyDescent="0.25">
      <c r="B51" s="9">
        <v>31</v>
      </c>
      <c r="C51" s="12">
        <v>2011</v>
      </c>
      <c r="D51" s="13" t="s">
        <v>5</v>
      </c>
      <c r="E51" s="14">
        <v>40831</v>
      </c>
      <c r="F51" s="11">
        <v>443.5</v>
      </c>
      <c r="G51" s="21">
        <f t="shared" si="4"/>
        <v>7.1032737523223792</v>
      </c>
      <c r="R51" s="13"/>
      <c r="S51" s="14"/>
      <c r="T51" s="11"/>
      <c r="W51" s="25"/>
      <c r="X51" s="25"/>
    </row>
    <row r="52" spans="2:24" x14ac:dyDescent="0.25">
      <c r="B52" s="9">
        <v>30</v>
      </c>
      <c r="C52" s="12">
        <v>2011</v>
      </c>
      <c r="D52" s="13" t="s">
        <v>6</v>
      </c>
      <c r="E52" s="14">
        <v>40862</v>
      </c>
      <c r="F52" s="11">
        <v>575.40000000000146</v>
      </c>
      <c r="G52" s="21">
        <f t="shared" si="4"/>
        <v>9.2158370171055406</v>
      </c>
      <c r="R52" s="13"/>
      <c r="S52" s="14"/>
      <c r="T52" s="11"/>
      <c r="W52" s="25"/>
      <c r="X52" s="25"/>
    </row>
    <row r="53" spans="2:24" x14ac:dyDescent="0.25">
      <c r="B53" s="9">
        <v>31</v>
      </c>
      <c r="C53" s="12">
        <v>2011</v>
      </c>
      <c r="D53" s="13" t="s">
        <v>7</v>
      </c>
      <c r="E53" s="14">
        <v>40892</v>
      </c>
      <c r="F53" s="11">
        <v>694.69999999999709</v>
      </c>
      <c r="G53" s="21">
        <f t="shared" si="4"/>
        <v>11.126593631879</v>
      </c>
      <c r="H53" s="19">
        <f>SUM(F42:F53)</f>
        <v>6243.5999999999985</v>
      </c>
      <c r="J53" s="19"/>
      <c r="R53" s="13"/>
      <c r="S53" s="14"/>
      <c r="T53" s="11"/>
      <c r="W53" s="25"/>
      <c r="X53" s="25"/>
    </row>
    <row r="54" spans="2:24" x14ac:dyDescent="0.25">
      <c r="B54" s="15">
        <v>31</v>
      </c>
      <c r="C54" s="6">
        <v>2012</v>
      </c>
      <c r="D54" s="16" t="s">
        <v>8</v>
      </c>
      <c r="E54" s="17">
        <v>40923</v>
      </c>
      <c r="F54" s="18">
        <v>962.40000000000146</v>
      </c>
      <c r="G54" s="21">
        <f>F54/H$65*100</f>
        <v>14.376409781455882</v>
      </c>
      <c r="R54" s="16"/>
      <c r="S54" s="17"/>
      <c r="T54" s="18"/>
      <c r="W54" s="25"/>
      <c r="X54" s="25"/>
    </row>
    <row r="55" spans="2:24" x14ac:dyDescent="0.25">
      <c r="B55" s="15">
        <v>29</v>
      </c>
      <c r="C55" s="6">
        <v>2012</v>
      </c>
      <c r="D55" s="16" t="s">
        <v>9</v>
      </c>
      <c r="E55" s="17">
        <v>40954</v>
      </c>
      <c r="F55" s="18">
        <v>1095.7000000000007</v>
      </c>
      <c r="G55" s="21">
        <f t="shared" ref="G55:G65" si="5">F55/H$65*100</f>
        <v>16.367656065608056</v>
      </c>
      <c r="R55" s="16"/>
      <c r="S55" s="17"/>
      <c r="T55" s="18"/>
      <c r="W55" s="25"/>
      <c r="X55" s="25"/>
    </row>
    <row r="56" spans="2:24" x14ac:dyDescent="0.25">
      <c r="B56" s="15">
        <v>31</v>
      </c>
      <c r="C56" s="6">
        <v>2012</v>
      </c>
      <c r="D56" s="16" t="s">
        <v>10</v>
      </c>
      <c r="E56" s="17">
        <v>40983</v>
      </c>
      <c r="F56" s="18">
        <v>777.29999999999927</v>
      </c>
      <c r="G56" s="21">
        <f t="shared" si="5"/>
        <v>11.611370867753147</v>
      </c>
      <c r="R56" s="16"/>
      <c r="S56" s="17"/>
      <c r="T56" s="18"/>
      <c r="W56" s="25"/>
      <c r="X56" s="25"/>
    </row>
    <row r="57" spans="2:24" x14ac:dyDescent="0.25">
      <c r="B57" s="15">
        <v>30</v>
      </c>
      <c r="C57" s="6">
        <v>2012</v>
      </c>
      <c r="D57" s="16" t="s">
        <v>11</v>
      </c>
      <c r="E57" s="17">
        <v>41014</v>
      </c>
      <c r="F57" s="18">
        <v>544.36949270331388</v>
      </c>
      <c r="G57" s="21">
        <f t="shared" si="5"/>
        <v>8.1318359306172958</v>
      </c>
      <c r="R57" s="16"/>
      <c r="S57" s="17"/>
      <c r="T57" s="18"/>
      <c r="W57" s="25"/>
      <c r="X57" s="25"/>
    </row>
    <row r="58" spans="2:24" x14ac:dyDescent="0.25">
      <c r="B58" s="15">
        <v>31</v>
      </c>
      <c r="C58" s="6">
        <v>2012</v>
      </c>
      <c r="D58" s="16" t="s">
        <v>12</v>
      </c>
      <c r="E58" s="17">
        <v>41044</v>
      </c>
      <c r="F58" s="18">
        <v>313.83050729668321</v>
      </c>
      <c r="G58" s="21">
        <f t="shared" si="5"/>
        <v>4.6880257427465617</v>
      </c>
      <c r="R58" s="16"/>
      <c r="S58" s="17"/>
      <c r="T58" s="18"/>
      <c r="W58" s="25"/>
      <c r="X58" s="25"/>
    </row>
    <row r="59" spans="2:24" x14ac:dyDescent="0.25">
      <c r="B59" s="15">
        <v>30</v>
      </c>
      <c r="C59" s="6">
        <v>2012</v>
      </c>
      <c r="D59" s="16" t="s">
        <v>13</v>
      </c>
      <c r="E59" s="17">
        <v>41075</v>
      </c>
      <c r="F59" s="18">
        <v>224.80000000000291</v>
      </c>
      <c r="G59" s="21">
        <f t="shared" si="5"/>
        <v>3.3580807552694507</v>
      </c>
      <c r="R59" s="16"/>
      <c r="S59" s="17"/>
      <c r="T59" s="18"/>
      <c r="W59" s="25"/>
      <c r="X59" s="25"/>
    </row>
    <row r="60" spans="2:24" x14ac:dyDescent="0.25">
      <c r="B60" s="15">
        <v>31</v>
      </c>
      <c r="C60" s="6">
        <v>2012</v>
      </c>
      <c r="D60" s="16" t="s">
        <v>2</v>
      </c>
      <c r="E60" s="17">
        <v>41105</v>
      </c>
      <c r="F60" s="18">
        <v>143</v>
      </c>
      <c r="G60" s="21">
        <f t="shared" si="5"/>
        <v>2.1361456761722653</v>
      </c>
      <c r="R60" s="16"/>
      <c r="S60" s="17"/>
      <c r="T60" s="18"/>
      <c r="W60" s="25"/>
      <c r="X60" s="25"/>
    </row>
    <row r="61" spans="2:24" x14ac:dyDescent="0.25">
      <c r="B61" s="15">
        <v>31</v>
      </c>
      <c r="C61" s="6">
        <v>2012</v>
      </c>
      <c r="D61" s="16" t="s">
        <v>3</v>
      </c>
      <c r="E61" s="17">
        <v>41136</v>
      </c>
      <c r="F61" s="18">
        <v>198</v>
      </c>
      <c r="G61" s="21">
        <f t="shared" si="5"/>
        <v>2.9577401670077519</v>
      </c>
      <c r="R61" s="16"/>
      <c r="S61" s="17"/>
      <c r="T61" s="18"/>
      <c r="W61" s="25"/>
      <c r="X61" s="25"/>
    </row>
    <row r="62" spans="2:24" x14ac:dyDescent="0.25">
      <c r="B62" s="15">
        <v>30</v>
      </c>
      <c r="C62" s="6">
        <v>2012</v>
      </c>
      <c r="D62" s="16" t="s">
        <v>4</v>
      </c>
      <c r="E62" s="17">
        <v>41167</v>
      </c>
      <c r="F62" s="18">
        <v>297.08000000000175</v>
      </c>
      <c r="G62" s="21">
        <f t="shared" si="5"/>
        <v>4.437805297043778</v>
      </c>
      <c r="R62" s="16"/>
      <c r="S62" s="17"/>
      <c r="T62" s="18"/>
      <c r="W62" s="25"/>
      <c r="X62" s="25"/>
    </row>
    <row r="63" spans="2:24" x14ac:dyDescent="0.25">
      <c r="B63" s="15">
        <v>31</v>
      </c>
      <c r="C63" s="6">
        <v>2012</v>
      </c>
      <c r="D63" s="16" t="s">
        <v>5</v>
      </c>
      <c r="E63" s="17">
        <v>41197</v>
      </c>
      <c r="F63" s="18">
        <v>495.41999999999825</v>
      </c>
      <c r="G63" s="21">
        <f t="shared" si="5"/>
        <v>7.4006244118130056</v>
      </c>
      <c r="R63" s="16"/>
      <c r="S63" s="17"/>
      <c r="T63" s="18"/>
      <c r="W63" s="25"/>
      <c r="X63" s="25"/>
    </row>
    <row r="64" spans="2:24" x14ac:dyDescent="0.25">
      <c r="B64" s="15">
        <v>30</v>
      </c>
      <c r="C64" s="6">
        <v>2012</v>
      </c>
      <c r="D64" s="16" t="s">
        <v>6</v>
      </c>
      <c r="E64" s="17">
        <v>41228</v>
      </c>
      <c r="F64" s="18">
        <v>595</v>
      </c>
      <c r="G64" s="21">
        <f t="shared" si="5"/>
        <v>8.8881585826748086</v>
      </c>
      <c r="R64" s="16"/>
      <c r="S64" s="17"/>
      <c r="T64" s="18"/>
      <c r="W64" s="25"/>
      <c r="X64" s="25"/>
    </row>
    <row r="65" spans="2:24" x14ac:dyDescent="0.25">
      <c r="B65" s="15">
        <v>31</v>
      </c>
      <c r="C65" s="6">
        <v>2012</v>
      </c>
      <c r="D65" s="16" t="s">
        <v>7</v>
      </c>
      <c r="E65" s="17">
        <v>41258</v>
      </c>
      <c r="F65" s="18">
        <v>1047.4000000000015</v>
      </c>
      <c r="G65" s="21">
        <f t="shared" si="5"/>
        <v>15.646146721837997</v>
      </c>
      <c r="H65" s="19">
        <f>SUM(F54:F65)</f>
        <v>6694.3000000000029</v>
      </c>
      <c r="J65" s="19"/>
      <c r="R65" s="16"/>
      <c r="S65" s="17"/>
      <c r="T65" s="18"/>
      <c r="W65" s="25"/>
      <c r="X65" s="25"/>
    </row>
    <row r="66" spans="2:24" x14ac:dyDescent="0.25">
      <c r="B66" s="9"/>
      <c r="C66" s="12"/>
      <c r="D66" s="13"/>
      <c r="E66" s="14"/>
      <c r="F66" s="11"/>
      <c r="R66" s="13"/>
      <c r="S66" s="14"/>
      <c r="T66" s="11"/>
    </row>
    <row r="67" spans="2:24" x14ac:dyDescent="0.25">
      <c r="B67" s="9"/>
      <c r="C67" s="12"/>
      <c r="D67" s="13"/>
      <c r="E67" s="14"/>
      <c r="F67" s="11"/>
      <c r="R67" s="13"/>
      <c r="S67" s="14"/>
      <c r="T67" s="11"/>
    </row>
    <row r="68" spans="2:24" x14ac:dyDescent="0.25">
      <c r="B68" s="9"/>
      <c r="C68" s="12"/>
      <c r="D68" s="13"/>
      <c r="E68" s="14"/>
      <c r="F68" s="11"/>
      <c r="R68" s="13"/>
      <c r="S68" s="14"/>
      <c r="T68" s="11"/>
    </row>
    <row r="69" spans="2:24" x14ac:dyDescent="0.25">
      <c r="B69" s="9"/>
      <c r="C69" s="12"/>
      <c r="D69" s="13"/>
      <c r="E69" s="14"/>
      <c r="F69" s="11"/>
      <c r="R69" s="13"/>
      <c r="S69" s="14"/>
      <c r="T69" s="11"/>
    </row>
    <row r="70" spans="2:24" x14ac:dyDescent="0.25">
      <c r="B70" s="9"/>
      <c r="C70" s="12"/>
      <c r="D70" s="13"/>
      <c r="E70" s="14"/>
      <c r="F70" s="11"/>
      <c r="R70" s="13"/>
      <c r="S70" s="14"/>
      <c r="T70" s="11"/>
    </row>
    <row r="71" spans="2:24" x14ac:dyDescent="0.25">
      <c r="B71" s="9"/>
      <c r="C71" s="12"/>
      <c r="D71" s="13"/>
      <c r="E71" s="14"/>
      <c r="F71" s="11"/>
      <c r="R71" s="13"/>
      <c r="S71" s="14"/>
      <c r="T71" s="11"/>
    </row>
    <row r="72" spans="2:24" x14ac:dyDescent="0.25">
      <c r="B72" s="9"/>
      <c r="C72" s="12"/>
      <c r="D72" s="13"/>
      <c r="E72" s="14"/>
      <c r="F72" s="11"/>
      <c r="R72" s="13"/>
      <c r="S72" s="14"/>
      <c r="T72" s="11"/>
    </row>
    <row r="73" spans="2:24" x14ac:dyDescent="0.25">
      <c r="B73" s="9"/>
      <c r="C73" s="12"/>
      <c r="D73" s="13"/>
      <c r="E73" s="14"/>
      <c r="F73" s="11"/>
      <c r="R73" s="13"/>
      <c r="S73" s="14"/>
      <c r="T73" s="11"/>
    </row>
    <row r="74" spans="2:24" x14ac:dyDescent="0.25">
      <c r="B74" s="9"/>
      <c r="C74" s="12"/>
      <c r="D74" s="13"/>
      <c r="E74" s="14"/>
      <c r="F74" s="11"/>
      <c r="R74" s="13"/>
      <c r="S74" s="14"/>
      <c r="T74" s="1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2013-10-12T14:26:16Z</dcterms:created>
  <dcterms:modified xsi:type="dcterms:W3CDTF">2013-10-13T15:37:02Z</dcterms:modified>
</cp:coreProperties>
</file>