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40" windowHeight="11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1"/>
  <c r="H14" s="1"/>
  <c r="D15"/>
  <c r="H15" s="1"/>
  <c r="H19"/>
  <c r="H18"/>
  <c r="H17"/>
  <c r="H13"/>
  <c r="H8"/>
  <c r="H7"/>
  <c r="H9" s="1"/>
  <c r="D16" l="1"/>
  <c r="H16" s="1"/>
  <c r="H20" s="1"/>
</calcChain>
</file>

<file path=xl/sharedStrings.xml><?xml version="1.0" encoding="utf-8"?>
<sst xmlns="http://schemas.openxmlformats.org/spreadsheetml/2006/main" count="35" uniqueCount="26">
  <si>
    <t>Öljy</t>
  </si>
  <si>
    <t>L</t>
  </si>
  <si>
    <t>kWh</t>
  </si>
  <si>
    <t>Taloussähkö</t>
  </si>
  <si>
    <t>Laitemaksu+asenn</t>
  </si>
  <si>
    <t>€</t>
  </si>
  <si>
    <t>(6+7)</t>
  </si>
  <si>
    <t>(2+7)</t>
  </si>
  <si>
    <t>Fortum Fiksu</t>
  </si>
  <si>
    <t>Oletus:</t>
  </si>
  <si>
    <t>Öljyn energiasisältö</t>
  </si>
  <si>
    <t>Fortum Tarkka</t>
  </si>
  <si>
    <t>kWh/L</t>
  </si>
  <si>
    <t>c/kWh</t>
  </si>
  <si>
    <t>kk</t>
  </si>
  <si>
    <t>v</t>
  </si>
  <si>
    <t>(käytännössä ei mahdollinen)</t>
  </si>
  <si>
    <t>Öljyn kulutus lähes puolittuu</t>
  </si>
  <si>
    <t>???</t>
  </si>
  <si>
    <t>Tarkka perusmaksu</t>
  </si>
  <si>
    <t>Fiksu palvelumaksu</t>
  </si>
  <si>
    <t>S välityspalkkio</t>
  </si>
  <si>
    <t>Sähkölämmitys</t>
  </si>
  <si>
    <t>Säästölaskelma kannattaako Fortum Fiksu älyboxi</t>
  </si>
  <si>
    <t>(tuntihinnoiteltu energiahinta)</t>
  </si>
  <si>
    <t>20131128/jk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</si>
</sst>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14" fontId="1" fillId="0" borderId="0" xfId="0" applyNumberFormat="1" applyFont="1"/>
    <xf numFmtId="1" fontId="0" fillId="0" borderId="0" xfId="0" applyNumberFormat="1" applyFont="1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0" fontId="1" fillId="4" borderId="0" xfId="0" applyFont="1" applyFill="1"/>
    <xf numFmtId="1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2"/>
  <sheetViews>
    <sheetView tabSelected="1" workbookViewId="0">
      <selection activeCell="D14" sqref="D14"/>
    </sheetView>
  </sheetViews>
  <sheetFormatPr defaultRowHeight="14.5"/>
  <cols>
    <col min="1" max="1" width="4.54296875" customWidth="1"/>
    <col min="2" max="2" width="8.7265625" style="2"/>
    <col min="3" max="3" width="21.08984375" customWidth="1"/>
    <col min="4" max="4" width="7.36328125" customWidth="1"/>
    <col min="6" max="6" width="7.81640625" customWidth="1"/>
    <col min="9" max="9" width="5.81640625" customWidth="1"/>
  </cols>
  <sheetData>
    <row r="2" spans="2:8">
      <c r="H2" t="s">
        <v>25</v>
      </c>
    </row>
    <row r="4" spans="2:8">
      <c r="B4" s="2" t="s">
        <v>23</v>
      </c>
      <c r="F4" t="s">
        <v>24</v>
      </c>
    </row>
    <row r="6" spans="2:8">
      <c r="B6" s="2" t="s">
        <v>0</v>
      </c>
    </row>
    <row r="7" spans="2:8">
      <c r="C7" t="s">
        <v>0</v>
      </c>
      <c r="D7" s="8">
        <v>2500</v>
      </c>
      <c r="E7" t="s">
        <v>1</v>
      </c>
      <c r="F7">
        <v>1.1000000000000001</v>
      </c>
      <c r="G7" t="s">
        <v>5</v>
      </c>
      <c r="H7">
        <f>F7*D7</f>
        <v>2750</v>
      </c>
    </row>
    <row r="8" spans="2:8">
      <c r="C8" t="s">
        <v>3</v>
      </c>
      <c r="D8" s="8">
        <v>5000</v>
      </c>
      <c r="E8" t="s">
        <v>2</v>
      </c>
      <c r="F8">
        <v>0.13</v>
      </c>
      <c r="G8" t="s">
        <v>6</v>
      </c>
      <c r="H8">
        <f>F8*D8</f>
        <v>650</v>
      </c>
    </row>
    <row r="9" spans="2:8">
      <c r="H9" s="9">
        <f>SUM(H7:H8)</f>
        <v>3400</v>
      </c>
    </row>
    <row r="10" spans="2:8">
      <c r="H10" s="2"/>
    </row>
    <row r="12" spans="2:8">
      <c r="B12" s="2" t="s">
        <v>8</v>
      </c>
    </row>
    <row r="13" spans="2:8">
      <c r="B13" s="3"/>
      <c r="C13" t="s">
        <v>0</v>
      </c>
      <c r="D13" s="8">
        <v>2000</v>
      </c>
      <c r="E13" t="s">
        <v>1</v>
      </c>
      <c r="F13">
        <v>1.1000000000000001</v>
      </c>
      <c r="H13">
        <f>F13*D13</f>
        <v>2200</v>
      </c>
    </row>
    <row r="14" spans="2:8">
      <c r="B14" s="3"/>
      <c r="C14" t="s">
        <v>3</v>
      </c>
      <c r="D14" s="6">
        <f>D8</f>
        <v>5000</v>
      </c>
      <c r="E14" t="s">
        <v>2</v>
      </c>
      <c r="F14">
        <v>0.13</v>
      </c>
      <c r="G14" t="s">
        <v>6</v>
      </c>
      <c r="H14">
        <f t="shared" ref="H14:H16" si="0">F14*D14</f>
        <v>650</v>
      </c>
    </row>
    <row r="15" spans="2:8">
      <c r="B15" s="3"/>
      <c r="C15" t="s">
        <v>22</v>
      </c>
      <c r="D15" s="7">
        <f>(D7-D13)*10</f>
        <v>5000</v>
      </c>
      <c r="E15" t="s">
        <v>2</v>
      </c>
      <c r="F15">
        <v>0.09</v>
      </c>
      <c r="G15" t="s">
        <v>7</v>
      </c>
      <c r="H15">
        <f t="shared" si="0"/>
        <v>450</v>
      </c>
    </row>
    <row r="16" spans="2:8">
      <c r="B16" s="3"/>
      <c r="C16" t="s">
        <v>21</v>
      </c>
      <c r="D16" s="6">
        <f>SUM(D14:D15)</f>
        <v>10000</v>
      </c>
      <c r="E16" t="s">
        <v>2</v>
      </c>
      <c r="F16">
        <v>3.0000000000000001E-3</v>
      </c>
      <c r="H16">
        <f t="shared" si="0"/>
        <v>30</v>
      </c>
    </row>
    <row r="17" spans="2:8">
      <c r="C17" t="s">
        <v>20</v>
      </c>
      <c r="D17" s="6">
        <v>12</v>
      </c>
      <c r="E17" t="s">
        <v>14</v>
      </c>
      <c r="F17">
        <v>7.95</v>
      </c>
      <c r="H17">
        <f>F17*D17</f>
        <v>95.4</v>
      </c>
    </row>
    <row r="18" spans="2:8">
      <c r="C18" t="s">
        <v>19</v>
      </c>
      <c r="D18" s="6">
        <v>12</v>
      </c>
      <c r="E18" t="s">
        <v>14</v>
      </c>
      <c r="F18">
        <v>4.0199999999999996</v>
      </c>
      <c r="H18">
        <f>F18*D18</f>
        <v>48.239999999999995</v>
      </c>
    </row>
    <row r="19" spans="2:8">
      <c r="B19" s="4"/>
      <c r="C19" t="s">
        <v>4</v>
      </c>
      <c r="D19" s="6">
        <v>5</v>
      </c>
      <c r="E19" t="s">
        <v>15</v>
      </c>
      <c r="F19">
        <v>1039</v>
      </c>
      <c r="H19">
        <f>F19/D19</f>
        <v>207.8</v>
      </c>
    </row>
    <row r="20" spans="2:8">
      <c r="H20" s="10">
        <f>SUM(H13:H19)</f>
        <v>3681.44</v>
      </c>
    </row>
    <row r="22" spans="2:8">
      <c r="B22" s="2" t="s">
        <v>9</v>
      </c>
      <c r="C22" t="s">
        <v>17</v>
      </c>
      <c r="E22" t="s">
        <v>16</v>
      </c>
    </row>
    <row r="23" spans="2:8">
      <c r="C23" t="s">
        <v>10</v>
      </c>
      <c r="D23">
        <v>10</v>
      </c>
      <c r="E23" t="s">
        <v>12</v>
      </c>
    </row>
    <row r="24" spans="2:8">
      <c r="B24" s="1"/>
      <c r="C24" s="5" t="s">
        <v>11</v>
      </c>
      <c r="D24">
        <v>2</v>
      </c>
      <c r="E24" t="s">
        <v>13</v>
      </c>
      <c r="F24" t="s">
        <v>18</v>
      </c>
    </row>
    <row r="31" spans="2:8">
      <c r="C31" s="1"/>
    </row>
    <row r="32" spans="2:8">
      <c r="C32" s="1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joka</cp:lastModifiedBy>
  <cp:lastPrinted>2013-11-27T22:29:58Z</cp:lastPrinted>
  <dcterms:created xsi:type="dcterms:W3CDTF">2009-06-22T12:19:42Z</dcterms:created>
  <dcterms:modified xsi:type="dcterms:W3CDTF">2013-11-28T00:55:44Z</dcterms:modified>
</cp:coreProperties>
</file>